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6A PT-1" sheetId="5" r:id="rId1"/>
    <sheet name="SUB AVG" sheetId="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5" l="1"/>
  <c r="L31" i="5" s="1"/>
  <c r="L30" i="5"/>
  <c r="K30" i="5"/>
  <c r="K29" i="5"/>
  <c r="L29" i="5" s="1"/>
  <c r="L28" i="5"/>
  <c r="K28" i="5"/>
  <c r="K27" i="5"/>
  <c r="L27" i="5" s="1"/>
  <c r="L26" i="5"/>
  <c r="K26" i="5"/>
  <c r="K25" i="5"/>
  <c r="L25" i="5" s="1"/>
  <c r="L24" i="5"/>
  <c r="K24" i="5"/>
  <c r="K23" i="5"/>
  <c r="L23" i="5" s="1"/>
  <c r="L22" i="5"/>
  <c r="K22" i="5"/>
  <c r="K21" i="5"/>
  <c r="L21" i="5" s="1"/>
  <c r="K21" i="6"/>
  <c r="K22" i="6"/>
  <c r="K23" i="6"/>
  <c r="K24" i="6"/>
  <c r="K25" i="6"/>
  <c r="K26" i="6"/>
  <c r="K27" i="6"/>
  <c r="K28" i="6"/>
  <c r="K29" i="6"/>
  <c r="J32" i="6" l="1"/>
  <c r="I32" i="6"/>
  <c r="H32" i="6"/>
  <c r="G32" i="6"/>
  <c r="F32" i="6"/>
  <c r="E32" i="6"/>
  <c r="D32" i="6"/>
  <c r="K31" i="6"/>
  <c r="L31" i="6" s="1"/>
  <c r="K30" i="6"/>
  <c r="L30" i="6" s="1"/>
  <c r="L29" i="6"/>
  <c r="L28" i="6"/>
  <c r="L27" i="6"/>
  <c r="L26" i="6"/>
  <c r="L25" i="6"/>
  <c r="L24" i="6"/>
  <c r="L23" i="6"/>
  <c r="L22" i="6"/>
  <c r="L21" i="6"/>
  <c r="K20" i="6"/>
  <c r="L20" i="6" s="1"/>
  <c r="K19" i="6"/>
  <c r="L19" i="6" s="1"/>
  <c r="L18" i="6"/>
  <c r="K18" i="6"/>
  <c r="K17" i="6"/>
  <c r="L17" i="6" s="1"/>
  <c r="L16" i="6"/>
  <c r="K16" i="6"/>
  <c r="K15" i="6"/>
  <c r="L15" i="6" s="1"/>
  <c r="K14" i="6"/>
  <c r="L14" i="6" s="1"/>
  <c r="K13" i="6"/>
  <c r="L13" i="6" s="1"/>
  <c r="L12" i="6"/>
  <c r="K12" i="6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L4" i="6"/>
  <c r="K4" i="6"/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4" i="5" l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</calcChain>
</file>

<file path=xl/sharedStrings.xml><?xml version="1.0" encoding="utf-8"?>
<sst xmlns="http://schemas.openxmlformats.org/spreadsheetml/2006/main" count="100" uniqueCount="54">
  <si>
    <t>HEMANT</t>
  </si>
  <si>
    <t>HIMANSHU</t>
  </si>
  <si>
    <t>SAHIL</t>
  </si>
  <si>
    <t>VANSH</t>
  </si>
  <si>
    <t>SAKSHAM</t>
  </si>
  <si>
    <t>PRINCE KUMAR</t>
  </si>
  <si>
    <t>LAKSHAY</t>
  </si>
  <si>
    <t>JOHNSON SHAUL KERKETTA</t>
  </si>
  <si>
    <t>FIT</t>
  </si>
  <si>
    <t>YADUVEER YADAV</t>
  </si>
  <si>
    <t>SUNEHA KUMARI</t>
  </si>
  <si>
    <t>LAXMI BHAMU</t>
  </si>
  <si>
    <t>AKASH</t>
  </si>
  <si>
    <t>DISHA GULIA</t>
  </si>
  <si>
    <t>ABHISHEK KUMAR</t>
  </si>
  <si>
    <t>SISAL VAISHNAVI VIJAYKUMAR</t>
  </si>
  <si>
    <t>UDIT YADAV</t>
  </si>
  <si>
    <t>JAYANT SEHRAWAT</t>
  </si>
  <si>
    <t>SAPNA SAGAR</t>
  </si>
  <si>
    <t>AKSHIT</t>
  </si>
  <si>
    <t>PANKAJ</t>
  </si>
  <si>
    <t>S.NO.</t>
  </si>
  <si>
    <t>SCH NO</t>
  </si>
  <si>
    <t>NAME</t>
  </si>
  <si>
    <t>SOURISH CHAWLA</t>
  </si>
  <si>
    <t>SHASHANK SANGWAN</t>
  </si>
  <si>
    <t>YASHRAJ</t>
  </si>
  <si>
    <t>ANSHU KUMAR</t>
  </si>
  <si>
    <t>GAURAV KHANDELWAL</t>
  </si>
  <si>
    <t>HANNU SHEORAN</t>
  </si>
  <si>
    <t>ADITYA VERMA</t>
  </si>
  <si>
    <t>ENGLISH</t>
  </si>
  <si>
    <t xml:space="preserve">HINDI </t>
  </si>
  <si>
    <t>SANSKRIT</t>
  </si>
  <si>
    <t>MATHS</t>
  </si>
  <si>
    <t>SCIENCE</t>
  </si>
  <si>
    <t>SOC SC</t>
  </si>
  <si>
    <t>HARSHWARDHAN P. BHAKARE</t>
  </si>
  <si>
    <t>SAINIK SCHOOL REWARI</t>
  </si>
  <si>
    <t>RESULT OF PERIODIC TEST -I (JULY 2022)                                 CLASS: 6 'A' (VK BHATNAGAR)</t>
  </si>
  <si>
    <t>TOTAL</t>
  </si>
  <si>
    <t>%</t>
  </si>
  <si>
    <t>SUBJECT</t>
  </si>
  <si>
    <t>&lt;33</t>
  </si>
  <si>
    <t>34-50</t>
  </si>
  <si>
    <t>51-60</t>
  </si>
  <si>
    <t>61-74</t>
  </si>
  <si>
    <t>75-90</t>
  </si>
  <si>
    <t>90&lt;</t>
  </si>
  <si>
    <t>HINDI</t>
  </si>
  <si>
    <t>MATHEMATICS</t>
  </si>
  <si>
    <t>SOCIAL SCIENCE</t>
  </si>
  <si>
    <t>SUBJECT AVERAGE</t>
  </si>
  <si>
    <t>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</si>
</sst>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Font="1" applyBorder="1" applyAlignment="1">
      <alignment horizontal="center" vertical="top"/>
    </xf>
    <xf numFmtId="0" fontId="0" fillId="0" borderId="0" xfId="0" applyFont="1"/>
    <xf numFmtId="0" fontId="3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2" fontId="2" fillId="0" borderId="1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P36" sqref="P36"/>
    </sheetView>
  </sheetViews>
  <sheetFormatPr defaultRowHeight="15" x14ac:dyDescent="0.25"/>
  <cols>
    <col min="1" max="1" width="5.85546875" style="2" customWidth="1"/>
    <col min="2" max="2" width="7.5703125" style="2" customWidth="1"/>
    <col min="3" max="3" width="27.7109375" style="2" customWidth="1"/>
    <col min="4" max="4" width="9.140625" style="21" customWidth="1"/>
    <col min="5" max="5" width="9.140625" style="20" customWidth="1"/>
    <col min="6" max="6" width="9.140625" style="2" customWidth="1"/>
    <col min="7" max="7" width="9.140625" style="2"/>
    <col min="8" max="8" width="8.85546875" style="2" customWidth="1"/>
    <col min="9" max="9" width="8.140625" style="2" customWidth="1"/>
    <col min="10" max="10" width="9.140625" style="2"/>
  </cols>
  <sheetData>
    <row r="1" spans="1:12" ht="18.75" x14ac:dyDescent="0.3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9" t="s">
        <v>21</v>
      </c>
      <c r="B3" s="10" t="s">
        <v>22</v>
      </c>
      <c r="C3" s="11" t="s">
        <v>23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8</v>
      </c>
      <c r="K3" s="12" t="s">
        <v>40</v>
      </c>
      <c r="L3" s="12" t="s">
        <v>41</v>
      </c>
    </row>
    <row r="4" spans="1:12" x14ac:dyDescent="0.25">
      <c r="A4" s="4">
        <v>1</v>
      </c>
      <c r="B4" s="6">
        <v>1317</v>
      </c>
      <c r="C4" s="13" t="s">
        <v>7</v>
      </c>
      <c r="D4" s="8">
        <v>15.5</v>
      </c>
      <c r="E4" s="18">
        <v>8</v>
      </c>
      <c r="F4" s="8">
        <v>15</v>
      </c>
      <c r="G4" s="1">
        <v>14</v>
      </c>
      <c r="H4" s="8">
        <v>17</v>
      </c>
      <c r="I4" s="14">
        <v>15</v>
      </c>
      <c r="J4" s="8">
        <v>9</v>
      </c>
      <c r="K4" s="22">
        <f>D4+E4+F4+G4+H4+I4+J4</f>
        <v>93.5</v>
      </c>
      <c r="L4" s="23">
        <f>(K4/140)*100</f>
        <v>66.785714285714278</v>
      </c>
    </row>
    <row r="5" spans="1:12" x14ac:dyDescent="0.25">
      <c r="A5" s="4">
        <v>2</v>
      </c>
      <c r="B5" s="5">
        <v>1319</v>
      </c>
      <c r="C5" s="3" t="s">
        <v>24</v>
      </c>
      <c r="D5" s="8">
        <v>19</v>
      </c>
      <c r="E5" s="19">
        <v>18</v>
      </c>
      <c r="F5" s="8">
        <v>19</v>
      </c>
      <c r="G5" s="1">
        <v>16</v>
      </c>
      <c r="H5" s="8">
        <v>19.5</v>
      </c>
      <c r="I5" s="14">
        <v>20</v>
      </c>
      <c r="J5" s="8">
        <v>20</v>
      </c>
      <c r="K5" s="22">
        <f t="shared" ref="K5:K31" si="0">D5+E5+F5+G5+H5+I5+J5</f>
        <v>131.5</v>
      </c>
      <c r="L5" s="23">
        <f t="shared" ref="L5:L31" si="1">(K5/140)*100</f>
        <v>93.928571428571431</v>
      </c>
    </row>
    <row r="6" spans="1:12" x14ac:dyDescent="0.25">
      <c r="A6" s="4">
        <v>3</v>
      </c>
      <c r="B6" s="5">
        <v>1321</v>
      </c>
      <c r="C6" s="3" t="s">
        <v>0</v>
      </c>
      <c r="D6" s="8">
        <v>17.5</v>
      </c>
      <c r="E6" s="19">
        <v>17</v>
      </c>
      <c r="F6" s="8">
        <v>15</v>
      </c>
      <c r="G6" s="1">
        <v>20</v>
      </c>
      <c r="H6" s="8">
        <v>19.5</v>
      </c>
      <c r="I6" s="14">
        <v>20</v>
      </c>
      <c r="J6" s="8">
        <v>13</v>
      </c>
      <c r="K6" s="22">
        <f t="shared" si="0"/>
        <v>122</v>
      </c>
      <c r="L6" s="23">
        <f t="shared" si="1"/>
        <v>87.142857142857139</v>
      </c>
    </row>
    <row r="7" spans="1:12" x14ac:dyDescent="0.25">
      <c r="A7" s="4">
        <v>4</v>
      </c>
      <c r="B7" s="5">
        <v>1324</v>
      </c>
      <c r="C7" s="3" t="s">
        <v>25</v>
      </c>
      <c r="D7" s="8">
        <v>18</v>
      </c>
      <c r="E7" s="19">
        <v>18</v>
      </c>
      <c r="F7" s="8">
        <v>20</v>
      </c>
      <c r="G7" s="1">
        <v>18</v>
      </c>
      <c r="H7" s="8">
        <v>19.5</v>
      </c>
      <c r="I7" s="14">
        <v>20</v>
      </c>
      <c r="J7" s="8">
        <v>20</v>
      </c>
      <c r="K7" s="22">
        <f t="shared" si="0"/>
        <v>133.5</v>
      </c>
      <c r="L7" s="23">
        <f t="shared" si="1"/>
        <v>95.357142857142861</v>
      </c>
    </row>
    <row r="8" spans="1:12" x14ac:dyDescent="0.25">
      <c r="A8" s="4">
        <v>5</v>
      </c>
      <c r="B8" s="5">
        <v>1326</v>
      </c>
      <c r="C8" s="3" t="s">
        <v>26</v>
      </c>
      <c r="D8" s="8">
        <v>17.5</v>
      </c>
      <c r="E8" s="19">
        <v>19</v>
      </c>
      <c r="F8" s="8">
        <v>20</v>
      </c>
      <c r="G8" s="1">
        <v>16.5</v>
      </c>
      <c r="H8" s="8">
        <v>19.5</v>
      </c>
      <c r="I8" s="14">
        <v>20</v>
      </c>
      <c r="J8" s="8">
        <v>20</v>
      </c>
      <c r="K8" s="22">
        <f t="shared" si="0"/>
        <v>132.5</v>
      </c>
      <c r="L8" s="23">
        <f t="shared" si="1"/>
        <v>94.642857142857139</v>
      </c>
    </row>
    <row r="9" spans="1:12" x14ac:dyDescent="0.25">
      <c r="A9" s="4">
        <v>6</v>
      </c>
      <c r="B9" s="5">
        <v>1335</v>
      </c>
      <c r="C9" s="3" t="s">
        <v>37</v>
      </c>
      <c r="D9" s="8">
        <v>18</v>
      </c>
      <c r="E9" s="19">
        <v>19</v>
      </c>
      <c r="F9" s="8">
        <v>20</v>
      </c>
      <c r="G9" s="1">
        <v>20</v>
      </c>
      <c r="H9" s="8">
        <v>18.5</v>
      </c>
      <c r="I9" s="14">
        <v>20</v>
      </c>
      <c r="J9" s="8">
        <v>20</v>
      </c>
      <c r="K9" s="22">
        <f t="shared" si="0"/>
        <v>135.5</v>
      </c>
      <c r="L9" s="23">
        <f t="shared" si="1"/>
        <v>96.785714285714292</v>
      </c>
    </row>
    <row r="10" spans="1:12" x14ac:dyDescent="0.25">
      <c r="A10" s="4">
        <v>7</v>
      </c>
      <c r="B10" s="5">
        <v>1337</v>
      </c>
      <c r="C10" s="3" t="s">
        <v>2</v>
      </c>
      <c r="D10" s="8">
        <v>18</v>
      </c>
      <c r="E10" s="19">
        <v>18</v>
      </c>
      <c r="F10" s="8">
        <v>20</v>
      </c>
      <c r="G10" s="1">
        <v>20</v>
      </c>
      <c r="H10" s="8">
        <v>19.5</v>
      </c>
      <c r="I10" s="14">
        <v>20</v>
      </c>
      <c r="J10" s="8">
        <v>20</v>
      </c>
      <c r="K10" s="22">
        <f t="shared" si="0"/>
        <v>135.5</v>
      </c>
      <c r="L10" s="23">
        <f t="shared" si="1"/>
        <v>96.785714285714292</v>
      </c>
    </row>
    <row r="11" spans="1:12" x14ac:dyDescent="0.25">
      <c r="A11" s="4">
        <v>8</v>
      </c>
      <c r="B11" s="5">
        <v>1339</v>
      </c>
      <c r="C11" s="3" t="s">
        <v>9</v>
      </c>
      <c r="D11" s="8">
        <v>18</v>
      </c>
      <c r="E11" s="17">
        <v>19</v>
      </c>
      <c r="F11" s="4">
        <v>19</v>
      </c>
      <c r="G11" s="1">
        <v>19</v>
      </c>
      <c r="H11" s="8">
        <v>15.5</v>
      </c>
      <c r="I11" s="15">
        <v>14</v>
      </c>
      <c r="J11" s="8">
        <v>16</v>
      </c>
      <c r="K11" s="22">
        <f t="shared" si="0"/>
        <v>120.5</v>
      </c>
      <c r="L11" s="23">
        <f t="shared" si="1"/>
        <v>86.071428571428584</v>
      </c>
    </row>
    <row r="12" spans="1:12" x14ac:dyDescent="0.25">
      <c r="A12" s="4">
        <v>9</v>
      </c>
      <c r="B12" s="5">
        <v>1341</v>
      </c>
      <c r="C12" s="3" t="s">
        <v>27</v>
      </c>
      <c r="D12" s="16">
        <v>16.5</v>
      </c>
      <c r="E12" s="19">
        <v>20</v>
      </c>
      <c r="F12" s="16">
        <v>19</v>
      </c>
      <c r="G12" s="1">
        <v>17</v>
      </c>
      <c r="H12" s="8">
        <v>15</v>
      </c>
      <c r="I12" s="14">
        <v>17</v>
      </c>
      <c r="J12" s="8">
        <v>8</v>
      </c>
      <c r="K12" s="22">
        <f t="shared" si="0"/>
        <v>112.5</v>
      </c>
      <c r="L12" s="23">
        <f t="shared" si="1"/>
        <v>80.357142857142861</v>
      </c>
    </row>
    <row r="13" spans="1:12" x14ac:dyDescent="0.25">
      <c r="A13" s="4">
        <v>10</v>
      </c>
      <c r="B13" s="5">
        <v>1342</v>
      </c>
      <c r="C13" s="3" t="s">
        <v>10</v>
      </c>
      <c r="D13" s="8">
        <v>18.5</v>
      </c>
      <c r="E13" s="19">
        <v>16</v>
      </c>
      <c r="F13" s="8">
        <v>15</v>
      </c>
      <c r="G13" s="1">
        <v>19</v>
      </c>
      <c r="H13" s="8">
        <v>19</v>
      </c>
      <c r="I13" s="14">
        <v>20</v>
      </c>
      <c r="J13" s="8">
        <v>13</v>
      </c>
      <c r="K13" s="22">
        <f t="shared" si="0"/>
        <v>120.5</v>
      </c>
      <c r="L13" s="23">
        <f t="shared" si="1"/>
        <v>86.071428571428584</v>
      </c>
    </row>
    <row r="14" spans="1:12" x14ac:dyDescent="0.25">
      <c r="A14" s="4">
        <v>11</v>
      </c>
      <c r="B14" s="5">
        <v>1345</v>
      </c>
      <c r="C14" s="3" t="s">
        <v>11</v>
      </c>
      <c r="D14" s="8">
        <v>16.5</v>
      </c>
      <c r="E14" s="19">
        <v>19</v>
      </c>
      <c r="F14" s="8">
        <v>20</v>
      </c>
      <c r="G14" s="1">
        <v>20</v>
      </c>
      <c r="H14" s="8">
        <v>16</v>
      </c>
      <c r="I14" s="14">
        <v>19</v>
      </c>
      <c r="J14" s="8">
        <v>13</v>
      </c>
      <c r="K14" s="22">
        <f t="shared" si="0"/>
        <v>123.5</v>
      </c>
      <c r="L14" s="23">
        <f t="shared" si="1"/>
        <v>88.214285714285708</v>
      </c>
    </row>
    <row r="15" spans="1:12" x14ac:dyDescent="0.25">
      <c r="A15" s="4">
        <v>12</v>
      </c>
      <c r="B15" s="5">
        <v>1347</v>
      </c>
      <c r="C15" s="3" t="s">
        <v>28</v>
      </c>
      <c r="D15" s="8">
        <v>14</v>
      </c>
      <c r="E15" s="19">
        <v>17</v>
      </c>
      <c r="F15" s="8">
        <v>18</v>
      </c>
      <c r="G15" s="1">
        <v>14.5</v>
      </c>
      <c r="H15" s="8">
        <v>13.5</v>
      </c>
      <c r="I15" s="14">
        <v>13</v>
      </c>
      <c r="J15" s="8">
        <v>3</v>
      </c>
      <c r="K15" s="22">
        <f t="shared" si="0"/>
        <v>93</v>
      </c>
      <c r="L15" s="23">
        <f t="shared" si="1"/>
        <v>66.428571428571431</v>
      </c>
    </row>
    <row r="16" spans="1:12" x14ac:dyDescent="0.25">
      <c r="A16" s="4">
        <v>13</v>
      </c>
      <c r="B16" s="5">
        <v>1349</v>
      </c>
      <c r="C16" s="3" t="s">
        <v>12</v>
      </c>
      <c r="D16" s="8">
        <v>15</v>
      </c>
      <c r="E16" s="19">
        <v>19</v>
      </c>
      <c r="F16" s="8">
        <v>18</v>
      </c>
      <c r="G16" s="1">
        <v>18</v>
      </c>
      <c r="H16" s="8">
        <v>19</v>
      </c>
      <c r="I16" s="14">
        <v>20</v>
      </c>
      <c r="J16" s="8">
        <v>20</v>
      </c>
      <c r="K16" s="22">
        <f t="shared" si="0"/>
        <v>129</v>
      </c>
      <c r="L16" s="23">
        <f t="shared" si="1"/>
        <v>92.142857142857139</v>
      </c>
    </row>
    <row r="17" spans="1:12" x14ac:dyDescent="0.25">
      <c r="A17" s="4">
        <v>14</v>
      </c>
      <c r="B17" s="5">
        <v>1358</v>
      </c>
      <c r="C17" s="3" t="s">
        <v>1</v>
      </c>
      <c r="D17" s="8">
        <v>14.5</v>
      </c>
      <c r="E17" s="19">
        <v>9</v>
      </c>
      <c r="F17" s="8">
        <v>20</v>
      </c>
      <c r="G17" s="1">
        <v>20</v>
      </c>
      <c r="H17" s="8">
        <v>18.5</v>
      </c>
      <c r="I17" s="14">
        <v>19</v>
      </c>
      <c r="J17" s="8">
        <v>15</v>
      </c>
      <c r="K17" s="22">
        <f t="shared" si="0"/>
        <v>116</v>
      </c>
      <c r="L17" s="23">
        <f t="shared" si="1"/>
        <v>82.857142857142861</v>
      </c>
    </row>
    <row r="18" spans="1:12" x14ac:dyDescent="0.25">
      <c r="A18" s="4">
        <v>15</v>
      </c>
      <c r="B18" s="5">
        <v>1360</v>
      </c>
      <c r="C18" s="3" t="s">
        <v>13</v>
      </c>
      <c r="D18" s="8">
        <v>18.5</v>
      </c>
      <c r="E18" s="19">
        <v>19</v>
      </c>
      <c r="F18" s="8">
        <v>20</v>
      </c>
      <c r="G18" s="1">
        <v>20</v>
      </c>
      <c r="H18" s="8">
        <v>17</v>
      </c>
      <c r="I18" s="14">
        <v>20</v>
      </c>
      <c r="J18" s="8">
        <v>16</v>
      </c>
      <c r="K18" s="22">
        <f t="shared" si="0"/>
        <v>130.5</v>
      </c>
      <c r="L18" s="23">
        <f t="shared" si="1"/>
        <v>93.214285714285722</v>
      </c>
    </row>
    <row r="19" spans="1:12" x14ac:dyDescent="0.25">
      <c r="A19" s="4">
        <v>16</v>
      </c>
      <c r="B19" s="5">
        <v>1362</v>
      </c>
      <c r="C19" s="3" t="s">
        <v>14</v>
      </c>
      <c r="D19" s="8">
        <v>16.5</v>
      </c>
      <c r="E19" s="19">
        <v>19</v>
      </c>
      <c r="F19" s="8">
        <v>20</v>
      </c>
      <c r="G19" s="1">
        <v>15</v>
      </c>
      <c r="H19" s="8">
        <v>15</v>
      </c>
      <c r="I19" s="14">
        <v>18</v>
      </c>
      <c r="J19" s="8">
        <v>1</v>
      </c>
      <c r="K19" s="22">
        <f t="shared" si="0"/>
        <v>104.5</v>
      </c>
      <c r="L19" s="23">
        <f t="shared" si="1"/>
        <v>74.642857142857139</v>
      </c>
    </row>
    <row r="20" spans="1:12" x14ac:dyDescent="0.25">
      <c r="A20" s="4">
        <v>17</v>
      </c>
      <c r="B20" s="6">
        <v>1363</v>
      </c>
      <c r="C20" s="3" t="s">
        <v>15</v>
      </c>
      <c r="D20" s="8">
        <v>19.5</v>
      </c>
      <c r="E20" s="19">
        <v>16</v>
      </c>
      <c r="F20" s="8">
        <v>18</v>
      </c>
      <c r="G20" s="1">
        <v>20</v>
      </c>
      <c r="H20" s="8">
        <v>19.5</v>
      </c>
      <c r="I20" s="14">
        <v>20</v>
      </c>
      <c r="J20" s="8">
        <v>13</v>
      </c>
      <c r="K20" s="22">
        <f t="shared" si="0"/>
        <v>126</v>
      </c>
      <c r="L20" s="23">
        <f t="shared" si="1"/>
        <v>90</v>
      </c>
    </row>
    <row r="21" spans="1:12" x14ac:dyDescent="0.25">
      <c r="A21" s="4">
        <v>18</v>
      </c>
      <c r="B21" s="5">
        <v>1365</v>
      </c>
      <c r="C21" s="3" t="s">
        <v>29</v>
      </c>
      <c r="D21" s="25">
        <v>16</v>
      </c>
      <c r="E21" s="32">
        <v>18</v>
      </c>
      <c r="F21" s="25">
        <v>18</v>
      </c>
      <c r="G21" s="26">
        <v>18</v>
      </c>
      <c r="H21" s="25">
        <v>12</v>
      </c>
      <c r="I21" s="38" t="s">
        <v>53</v>
      </c>
      <c r="J21" s="25">
        <v>7</v>
      </c>
      <c r="K21" s="22">
        <f>D21+E21+F21+G21+H21+J21</f>
        <v>89</v>
      </c>
      <c r="L21" s="23">
        <f t="shared" si="1"/>
        <v>63.571428571428569</v>
      </c>
    </row>
    <row r="22" spans="1:12" x14ac:dyDescent="0.25">
      <c r="A22" s="4">
        <v>19</v>
      </c>
      <c r="B22" s="7">
        <v>1367</v>
      </c>
      <c r="C22" s="3" t="s">
        <v>4</v>
      </c>
      <c r="D22" s="27">
        <v>18.5</v>
      </c>
      <c r="E22" s="28">
        <v>18</v>
      </c>
      <c r="F22" s="27">
        <v>16</v>
      </c>
      <c r="G22" s="26">
        <v>20</v>
      </c>
      <c r="H22" s="25">
        <v>18</v>
      </c>
      <c r="I22" s="39">
        <v>18</v>
      </c>
      <c r="J22" s="25">
        <v>16</v>
      </c>
      <c r="K22" s="22">
        <f t="shared" ref="K22:K31" si="2">D22+E22+F22+G22+H22+I22+J22</f>
        <v>124.5</v>
      </c>
      <c r="L22" s="23">
        <f t="shared" si="1"/>
        <v>88.928571428571416</v>
      </c>
    </row>
    <row r="23" spans="1:12" x14ac:dyDescent="0.25">
      <c r="A23" s="4">
        <v>20</v>
      </c>
      <c r="B23" s="7">
        <v>1371</v>
      </c>
      <c r="C23" s="3" t="s">
        <v>5</v>
      </c>
      <c r="D23" s="25">
        <v>17</v>
      </c>
      <c r="E23" s="28">
        <v>18</v>
      </c>
      <c r="F23" s="25">
        <v>19</v>
      </c>
      <c r="G23" s="26">
        <v>18</v>
      </c>
      <c r="H23" s="25">
        <v>20</v>
      </c>
      <c r="I23" s="39">
        <v>20</v>
      </c>
      <c r="J23" s="25">
        <v>17</v>
      </c>
      <c r="K23" s="22">
        <f t="shared" si="2"/>
        <v>129</v>
      </c>
      <c r="L23" s="23">
        <f t="shared" si="1"/>
        <v>92.142857142857139</v>
      </c>
    </row>
    <row r="24" spans="1:12" x14ac:dyDescent="0.25">
      <c r="A24" s="4">
        <v>21</v>
      </c>
      <c r="B24" s="7">
        <v>1374</v>
      </c>
      <c r="C24" s="3" t="s">
        <v>16</v>
      </c>
      <c r="D24" s="25">
        <v>17</v>
      </c>
      <c r="E24" s="28">
        <v>18</v>
      </c>
      <c r="F24" s="25">
        <v>14</v>
      </c>
      <c r="G24" s="26">
        <v>18</v>
      </c>
      <c r="H24" s="25">
        <v>15</v>
      </c>
      <c r="I24" s="39">
        <v>18</v>
      </c>
      <c r="J24" s="25">
        <v>17</v>
      </c>
      <c r="K24" s="22">
        <f t="shared" si="2"/>
        <v>117</v>
      </c>
      <c r="L24" s="23">
        <f t="shared" si="1"/>
        <v>83.571428571428569</v>
      </c>
    </row>
    <row r="25" spans="1:12" x14ac:dyDescent="0.25">
      <c r="A25" s="4">
        <v>22</v>
      </c>
      <c r="B25" s="7">
        <v>1376</v>
      </c>
      <c r="C25" s="3" t="s">
        <v>17</v>
      </c>
      <c r="D25" s="25">
        <v>18</v>
      </c>
      <c r="E25" s="28">
        <v>19</v>
      </c>
      <c r="F25" s="25">
        <v>19</v>
      </c>
      <c r="G25" s="26">
        <v>19</v>
      </c>
      <c r="H25" s="25">
        <v>20</v>
      </c>
      <c r="I25" s="39">
        <v>20</v>
      </c>
      <c r="J25" s="25">
        <v>16</v>
      </c>
      <c r="K25" s="22">
        <f t="shared" si="2"/>
        <v>131</v>
      </c>
      <c r="L25" s="23">
        <f t="shared" si="1"/>
        <v>93.571428571428569</v>
      </c>
    </row>
    <row r="26" spans="1:12" x14ac:dyDescent="0.25">
      <c r="A26" s="4">
        <v>23</v>
      </c>
      <c r="B26" s="7">
        <v>1377</v>
      </c>
      <c r="C26" s="3" t="s">
        <v>18</v>
      </c>
      <c r="D26" s="25">
        <v>17</v>
      </c>
      <c r="E26" s="28">
        <v>18</v>
      </c>
      <c r="F26" s="25">
        <v>16</v>
      </c>
      <c r="G26" s="26">
        <v>11</v>
      </c>
      <c r="H26" s="25">
        <v>15</v>
      </c>
      <c r="I26" s="39">
        <v>10</v>
      </c>
      <c r="J26" s="25">
        <v>7</v>
      </c>
      <c r="K26" s="22">
        <f t="shared" si="2"/>
        <v>94</v>
      </c>
      <c r="L26" s="23">
        <f t="shared" si="1"/>
        <v>67.142857142857139</v>
      </c>
    </row>
    <row r="27" spans="1:12" x14ac:dyDescent="0.25">
      <c r="A27" s="4">
        <v>24</v>
      </c>
      <c r="B27" s="7">
        <v>1379</v>
      </c>
      <c r="C27" s="3" t="s">
        <v>30</v>
      </c>
      <c r="D27" s="25">
        <v>19</v>
      </c>
      <c r="E27" s="28">
        <v>18</v>
      </c>
      <c r="F27" s="25">
        <v>19</v>
      </c>
      <c r="G27" s="26">
        <v>20</v>
      </c>
      <c r="H27" s="25">
        <v>18</v>
      </c>
      <c r="I27" s="39">
        <v>18</v>
      </c>
      <c r="J27" s="25">
        <v>9</v>
      </c>
      <c r="K27" s="22">
        <f t="shared" si="2"/>
        <v>121</v>
      </c>
      <c r="L27" s="23">
        <f t="shared" si="1"/>
        <v>86.428571428571431</v>
      </c>
    </row>
    <row r="28" spans="1:12" x14ac:dyDescent="0.25">
      <c r="A28" s="4">
        <v>25</v>
      </c>
      <c r="B28" s="5">
        <v>1383</v>
      </c>
      <c r="C28" s="3" t="s">
        <v>19</v>
      </c>
      <c r="D28" s="25">
        <v>19</v>
      </c>
      <c r="E28" s="29">
        <v>20</v>
      </c>
      <c r="F28" s="25">
        <v>20</v>
      </c>
      <c r="G28" s="26">
        <v>20</v>
      </c>
      <c r="H28" s="25">
        <v>19</v>
      </c>
      <c r="I28" s="39">
        <v>20</v>
      </c>
      <c r="J28" s="25">
        <v>19</v>
      </c>
      <c r="K28" s="22">
        <f t="shared" si="2"/>
        <v>137</v>
      </c>
      <c r="L28" s="23">
        <f t="shared" si="1"/>
        <v>97.857142857142847</v>
      </c>
    </row>
    <row r="29" spans="1:12" x14ac:dyDescent="0.25">
      <c r="A29" s="4">
        <v>26</v>
      </c>
      <c r="B29" s="5">
        <v>1385</v>
      </c>
      <c r="C29" s="3" t="s">
        <v>6</v>
      </c>
      <c r="D29" s="25">
        <v>16.5</v>
      </c>
      <c r="E29" s="26">
        <v>19</v>
      </c>
      <c r="F29" s="25">
        <v>20</v>
      </c>
      <c r="G29" s="26">
        <v>17</v>
      </c>
      <c r="H29" s="25">
        <v>19.5</v>
      </c>
      <c r="I29" s="39">
        <v>20</v>
      </c>
      <c r="J29" s="25">
        <v>20</v>
      </c>
      <c r="K29" s="22">
        <f t="shared" si="2"/>
        <v>132</v>
      </c>
      <c r="L29" s="23">
        <f t="shared" si="1"/>
        <v>94.285714285714278</v>
      </c>
    </row>
    <row r="30" spans="1:12" x14ac:dyDescent="0.25">
      <c r="A30" s="4">
        <v>27</v>
      </c>
      <c r="B30" s="5">
        <v>1386</v>
      </c>
      <c r="C30" s="3" t="s">
        <v>20</v>
      </c>
      <c r="D30" s="25">
        <v>17</v>
      </c>
      <c r="E30" s="30">
        <v>0</v>
      </c>
      <c r="F30" s="25">
        <v>20</v>
      </c>
      <c r="G30" s="26">
        <v>19</v>
      </c>
      <c r="H30" s="25">
        <v>18.5</v>
      </c>
      <c r="I30" s="31">
        <v>0</v>
      </c>
      <c r="J30" s="25">
        <v>12</v>
      </c>
      <c r="K30" s="22">
        <f t="shared" si="2"/>
        <v>86.5</v>
      </c>
      <c r="L30" s="23">
        <f t="shared" si="1"/>
        <v>61.785714285714292</v>
      </c>
    </row>
    <row r="31" spans="1:12" x14ac:dyDescent="0.25">
      <c r="A31" s="4">
        <v>28</v>
      </c>
      <c r="B31" s="5">
        <v>1387</v>
      </c>
      <c r="C31" s="3" t="s">
        <v>3</v>
      </c>
      <c r="D31" s="25">
        <v>13</v>
      </c>
      <c r="E31" s="30">
        <v>0</v>
      </c>
      <c r="F31" s="25">
        <v>20</v>
      </c>
      <c r="G31" s="26">
        <v>20</v>
      </c>
      <c r="H31" s="25">
        <v>19</v>
      </c>
      <c r="I31" s="31">
        <v>0</v>
      </c>
      <c r="J31" s="25">
        <v>7</v>
      </c>
      <c r="K31" s="22">
        <f t="shared" si="2"/>
        <v>79</v>
      </c>
      <c r="L31" s="23">
        <f t="shared" si="1"/>
        <v>56.428571428571431</v>
      </c>
    </row>
    <row r="33" spans="3:9" x14ac:dyDescent="0.25">
      <c r="C33" s="12" t="s">
        <v>42</v>
      </c>
      <c r="D33" s="12" t="s">
        <v>43</v>
      </c>
      <c r="E33" s="24" t="s">
        <v>44</v>
      </c>
      <c r="F33" s="24" t="s">
        <v>45</v>
      </c>
      <c r="G33" s="24" t="s">
        <v>46</v>
      </c>
      <c r="H33" s="24" t="s">
        <v>47</v>
      </c>
      <c r="I33" s="24" t="s">
        <v>48</v>
      </c>
    </row>
    <row r="34" spans="3:9" x14ac:dyDescent="0.25">
      <c r="C34" s="12" t="s">
        <v>31</v>
      </c>
      <c r="D34" s="12">
        <v>0</v>
      </c>
      <c r="E34" s="12">
        <v>0</v>
      </c>
      <c r="F34" s="12">
        <v>0</v>
      </c>
      <c r="G34" s="12">
        <v>2</v>
      </c>
      <c r="H34" s="12">
        <v>16</v>
      </c>
      <c r="I34" s="12">
        <v>7</v>
      </c>
    </row>
    <row r="35" spans="3:9" x14ac:dyDescent="0.25">
      <c r="C35" s="12" t="s">
        <v>49</v>
      </c>
      <c r="D35" s="12">
        <v>0</v>
      </c>
      <c r="E35" s="12">
        <v>2</v>
      </c>
      <c r="F35" s="12">
        <v>0</v>
      </c>
      <c r="G35" s="12">
        <v>0</v>
      </c>
      <c r="H35" s="12">
        <v>12</v>
      </c>
      <c r="I35" s="12">
        <v>11</v>
      </c>
    </row>
    <row r="36" spans="3:9" x14ac:dyDescent="0.25">
      <c r="C36" s="12" t="s">
        <v>33</v>
      </c>
      <c r="D36" s="12">
        <v>0</v>
      </c>
      <c r="E36" s="12">
        <v>0</v>
      </c>
      <c r="F36" s="12">
        <v>0</v>
      </c>
      <c r="G36" s="12">
        <v>1</v>
      </c>
      <c r="H36" s="12">
        <v>8</v>
      </c>
      <c r="I36" s="12">
        <v>17</v>
      </c>
    </row>
    <row r="37" spans="3:9" x14ac:dyDescent="0.25">
      <c r="C37" s="12" t="s">
        <v>50</v>
      </c>
      <c r="D37" s="12">
        <v>0</v>
      </c>
      <c r="E37" s="12">
        <v>0</v>
      </c>
      <c r="F37" s="12">
        <v>1</v>
      </c>
      <c r="G37" s="12">
        <v>2</v>
      </c>
      <c r="H37" s="12">
        <v>9</v>
      </c>
      <c r="I37" s="12">
        <v>13</v>
      </c>
    </row>
    <row r="38" spans="3:9" x14ac:dyDescent="0.25">
      <c r="C38" s="12" t="s">
        <v>35</v>
      </c>
      <c r="D38" s="12">
        <v>0</v>
      </c>
      <c r="E38" s="12">
        <v>0</v>
      </c>
      <c r="F38" s="12">
        <v>0</v>
      </c>
      <c r="G38" s="12">
        <v>1</v>
      </c>
      <c r="H38" s="12">
        <v>10</v>
      </c>
      <c r="I38" s="12">
        <v>16</v>
      </c>
    </row>
    <row r="39" spans="3:9" x14ac:dyDescent="0.25">
      <c r="C39" s="12" t="s">
        <v>51</v>
      </c>
      <c r="D39" s="12">
        <v>0</v>
      </c>
      <c r="E39" s="12">
        <v>1</v>
      </c>
      <c r="F39" s="12">
        <v>0</v>
      </c>
      <c r="G39" s="12">
        <v>2</v>
      </c>
      <c r="H39" s="12">
        <v>6</v>
      </c>
      <c r="I39" s="12">
        <v>16</v>
      </c>
    </row>
  </sheetData>
  <sortState ref="A4:L31">
    <sortCondition ref="A4:A31"/>
  </sortState>
  <mergeCells count="2">
    <mergeCell ref="A1:L1"/>
    <mergeCell ref="A2:L2"/>
  </mergeCells>
  <printOptions horizontalCentered="1"/>
  <pageMargins left="0.17" right="0.17" top="0.17" bottom="0.1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D21" sqref="D21:L31"/>
    </sheetView>
  </sheetViews>
  <sheetFormatPr defaultRowHeight="15" x14ac:dyDescent="0.25"/>
  <cols>
    <col min="3" max="3" width="27.7109375" customWidth="1"/>
    <col min="4" max="8" width="9.5703125" customWidth="1"/>
    <col min="9" max="9" width="9.5703125" bestFit="1" customWidth="1"/>
    <col min="10" max="10" width="9.5703125" customWidth="1"/>
    <col min="11" max="12" width="9.140625" customWidth="1"/>
  </cols>
  <sheetData>
    <row r="1" spans="1:12" ht="18.75" x14ac:dyDescent="0.3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9" t="s">
        <v>21</v>
      </c>
      <c r="B3" s="10" t="s">
        <v>22</v>
      </c>
      <c r="C3" s="11" t="s">
        <v>23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8</v>
      </c>
      <c r="K3" s="12" t="s">
        <v>40</v>
      </c>
      <c r="L3" s="12" t="s">
        <v>41</v>
      </c>
    </row>
    <row r="4" spans="1:12" x14ac:dyDescent="0.25">
      <c r="A4" s="4">
        <v>1</v>
      </c>
      <c r="B4" s="6">
        <v>1317</v>
      </c>
      <c r="C4" s="13" t="s">
        <v>7</v>
      </c>
      <c r="D4" s="8">
        <v>15.5</v>
      </c>
      <c r="E4" s="18">
        <v>8</v>
      </c>
      <c r="F4" s="8">
        <v>15</v>
      </c>
      <c r="G4" s="1">
        <v>14</v>
      </c>
      <c r="H4" s="8">
        <v>17</v>
      </c>
      <c r="I4" s="14">
        <v>15</v>
      </c>
      <c r="J4" s="8">
        <v>9</v>
      </c>
      <c r="K4" s="22">
        <f>D4+E4+F4+G4+H4+I4+J4</f>
        <v>93.5</v>
      </c>
      <c r="L4" s="23">
        <f>(K4/140)*100</f>
        <v>66.785714285714278</v>
      </c>
    </row>
    <row r="5" spans="1:12" x14ac:dyDescent="0.25">
      <c r="A5" s="4">
        <v>2</v>
      </c>
      <c r="B5" s="5">
        <v>1319</v>
      </c>
      <c r="C5" s="3" t="s">
        <v>24</v>
      </c>
      <c r="D5" s="8">
        <v>19</v>
      </c>
      <c r="E5" s="19">
        <v>18</v>
      </c>
      <c r="F5" s="8">
        <v>19</v>
      </c>
      <c r="G5" s="1">
        <v>16</v>
      </c>
      <c r="H5" s="8">
        <v>19.5</v>
      </c>
      <c r="I5" s="14">
        <v>20</v>
      </c>
      <c r="J5" s="8">
        <v>20</v>
      </c>
      <c r="K5" s="22">
        <f t="shared" ref="K5:K31" si="0">D5+E5+F5+G5+H5+I5+J5</f>
        <v>131.5</v>
      </c>
      <c r="L5" s="23">
        <f t="shared" ref="L5:L31" si="1">(K5/140)*100</f>
        <v>93.928571428571431</v>
      </c>
    </row>
    <row r="6" spans="1:12" x14ac:dyDescent="0.25">
      <c r="A6" s="4">
        <v>3</v>
      </c>
      <c r="B6" s="5">
        <v>1321</v>
      </c>
      <c r="C6" s="3" t="s">
        <v>0</v>
      </c>
      <c r="D6" s="8">
        <v>17.5</v>
      </c>
      <c r="E6" s="19">
        <v>17</v>
      </c>
      <c r="F6" s="8">
        <v>15</v>
      </c>
      <c r="G6" s="1">
        <v>20</v>
      </c>
      <c r="H6" s="8">
        <v>19.5</v>
      </c>
      <c r="I6" s="14">
        <v>20</v>
      </c>
      <c r="J6" s="8">
        <v>13</v>
      </c>
      <c r="K6" s="22">
        <f t="shared" si="0"/>
        <v>122</v>
      </c>
      <c r="L6" s="23">
        <f t="shared" si="1"/>
        <v>87.142857142857139</v>
      </c>
    </row>
    <row r="7" spans="1:12" x14ac:dyDescent="0.25">
      <c r="A7" s="4">
        <v>4</v>
      </c>
      <c r="B7" s="5">
        <v>1324</v>
      </c>
      <c r="C7" s="3" t="s">
        <v>25</v>
      </c>
      <c r="D7" s="8">
        <v>18</v>
      </c>
      <c r="E7" s="19">
        <v>18</v>
      </c>
      <c r="F7" s="8">
        <v>20</v>
      </c>
      <c r="G7" s="1">
        <v>18</v>
      </c>
      <c r="H7" s="8">
        <v>19.5</v>
      </c>
      <c r="I7" s="14">
        <v>20</v>
      </c>
      <c r="J7" s="8">
        <v>20</v>
      </c>
      <c r="K7" s="22">
        <f t="shared" si="0"/>
        <v>133.5</v>
      </c>
      <c r="L7" s="23">
        <f t="shared" si="1"/>
        <v>95.357142857142861</v>
      </c>
    </row>
    <row r="8" spans="1:12" x14ac:dyDescent="0.25">
      <c r="A8" s="4">
        <v>5</v>
      </c>
      <c r="B8" s="5">
        <v>1326</v>
      </c>
      <c r="C8" s="3" t="s">
        <v>26</v>
      </c>
      <c r="D8" s="8">
        <v>17.5</v>
      </c>
      <c r="E8" s="19">
        <v>19</v>
      </c>
      <c r="F8" s="8">
        <v>20</v>
      </c>
      <c r="G8" s="1">
        <v>16.5</v>
      </c>
      <c r="H8" s="8">
        <v>19.5</v>
      </c>
      <c r="I8" s="14">
        <v>20</v>
      </c>
      <c r="J8" s="8">
        <v>20</v>
      </c>
      <c r="K8" s="22">
        <f t="shared" si="0"/>
        <v>132.5</v>
      </c>
      <c r="L8" s="23">
        <f t="shared" si="1"/>
        <v>94.642857142857139</v>
      </c>
    </row>
    <row r="9" spans="1:12" x14ac:dyDescent="0.25">
      <c r="A9" s="4">
        <v>6</v>
      </c>
      <c r="B9" s="5">
        <v>1335</v>
      </c>
      <c r="C9" s="3" t="s">
        <v>37</v>
      </c>
      <c r="D9" s="8">
        <v>18</v>
      </c>
      <c r="E9" s="19">
        <v>19</v>
      </c>
      <c r="F9" s="8">
        <v>20</v>
      </c>
      <c r="G9" s="1">
        <v>20</v>
      </c>
      <c r="H9" s="8">
        <v>18.5</v>
      </c>
      <c r="I9" s="14">
        <v>20</v>
      </c>
      <c r="J9" s="8">
        <v>20</v>
      </c>
      <c r="K9" s="22">
        <f t="shared" si="0"/>
        <v>135.5</v>
      </c>
      <c r="L9" s="23">
        <f t="shared" si="1"/>
        <v>96.785714285714292</v>
      </c>
    </row>
    <row r="10" spans="1:12" x14ac:dyDescent="0.25">
      <c r="A10" s="4">
        <v>7</v>
      </c>
      <c r="B10" s="5">
        <v>1337</v>
      </c>
      <c r="C10" s="3" t="s">
        <v>2</v>
      </c>
      <c r="D10" s="8">
        <v>18</v>
      </c>
      <c r="E10" s="19">
        <v>18</v>
      </c>
      <c r="F10" s="8">
        <v>20</v>
      </c>
      <c r="G10" s="1">
        <v>20</v>
      </c>
      <c r="H10" s="8">
        <v>19.5</v>
      </c>
      <c r="I10" s="14">
        <v>20</v>
      </c>
      <c r="J10" s="8">
        <v>20</v>
      </c>
      <c r="K10" s="22">
        <f t="shared" si="0"/>
        <v>135.5</v>
      </c>
      <c r="L10" s="23">
        <f t="shared" si="1"/>
        <v>96.785714285714292</v>
      </c>
    </row>
    <row r="11" spans="1:12" x14ac:dyDescent="0.25">
      <c r="A11" s="4">
        <v>8</v>
      </c>
      <c r="B11" s="5">
        <v>1339</v>
      </c>
      <c r="C11" s="3" t="s">
        <v>9</v>
      </c>
      <c r="D11" s="8">
        <v>18</v>
      </c>
      <c r="E11" s="17">
        <v>19</v>
      </c>
      <c r="F11" s="4">
        <v>19</v>
      </c>
      <c r="G11" s="1">
        <v>19</v>
      </c>
      <c r="H11" s="8">
        <v>15.5</v>
      </c>
      <c r="I11" s="15">
        <v>14</v>
      </c>
      <c r="J11" s="8">
        <v>16</v>
      </c>
      <c r="K11" s="22">
        <f t="shared" si="0"/>
        <v>120.5</v>
      </c>
      <c r="L11" s="23">
        <f t="shared" si="1"/>
        <v>86.071428571428584</v>
      </c>
    </row>
    <row r="12" spans="1:12" x14ac:dyDescent="0.25">
      <c r="A12" s="4">
        <v>9</v>
      </c>
      <c r="B12" s="5">
        <v>1341</v>
      </c>
      <c r="C12" s="3" t="s">
        <v>27</v>
      </c>
      <c r="D12" s="16">
        <v>16.5</v>
      </c>
      <c r="E12" s="19">
        <v>20</v>
      </c>
      <c r="F12" s="16">
        <v>19</v>
      </c>
      <c r="G12" s="1">
        <v>17</v>
      </c>
      <c r="H12" s="8">
        <v>15</v>
      </c>
      <c r="I12" s="14">
        <v>17</v>
      </c>
      <c r="J12" s="8">
        <v>8</v>
      </c>
      <c r="K12" s="22">
        <f t="shared" si="0"/>
        <v>112.5</v>
      </c>
      <c r="L12" s="23">
        <f t="shared" si="1"/>
        <v>80.357142857142861</v>
      </c>
    </row>
    <row r="13" spans="1:12" x14ac:dyDescent="0.25">
      <c r="A13" s="4">
        <v>10</v>
      </c>
      <c r="B13" s="5">
        <v>1342</v>
      </c>
      <c r="C13" s="3" t="s">
        <v>10</v>
      </c>
      <c r="D13" s="8">
        <v>18.5</v>
      </c>
      <c r="E13" s="19">
        <v>16</v>
      </c>
      <c r="F13" s="8">
        <v>15</v>
      </c>
      <c r="G13" s="1">
        <v>19</v>
      </c>
      <c r="H13" s="8">
        <v>19</v>
      </c>
      <c r="I13" s="14">
        <v>20</v>
      </c>
      <c r="J13" s="8">
        <v>13</v>
      </c>
      <c r="K13" s="22">
        <f t="shared" si="0"/>
        <v>120.5</v>
      </c>
      <c r="L13" s="23">
        <f t="shared" si="1"/>
        <v>86.071428571428584</v>
      </c>
    </row>
    <row r="14" spans="1:12" x14ac:dyDescent="0.25">
      <c r="A14" s="4">
        <v>11</v>
      </c>
      <c r="B14" s="5">
        <v>1345</v>
      </c>
      <c r="C14" s="3" t="s">
        <v>11</v>
      </c>
      <c r="D14" s="8">
        <v>16.5</v>
      </c>
      <c r="E14" s="19">
        <v>19</v>
      </c>
      <c r="F14" s="8">
        <v>20</v>
      </c>
      <c r="G14" s="1">
        <v>20</v>
      </c>
      <c r="H14" s="8">
        <v>16</v>
      </c>
      <c r="I14" s="14">
        <v>19</v>
      </c>
      <c r="J14" s="8">
        <v>13</v>
      </c>
      <c r="K14" s="22">
        <f t="shared" si="0"/>
        <v>123.5</v>
      </c>
      <c r="L14" s="23">
        <f t="shared" si="1"/>
        <v>88.214285714285708</v>
      </c>
    </row>
    <row r="15" spans="1:12" x14ac:dyDescent="0.25">
      <c r="A15" s="4">
        <v>12</v>
      </c>
      <c r="B15" s="5">
        <v>1347</v>
      </c>
      <c r="C15" s="3" t="s">
        <v>28</v>
      </c>
      <c r="D15" s="8">
        <v>14</v>
      </c>
      <c r="E15" s="19">
        <v>17</v>
      </c>
      <c r="F15" s="8">
        <v>18</v>
      </c>
      <c r="G15" s="1">
        <v>14.5</v>
      </c>
      <c r="H15" s="8">
        <v>13.5</v>
      </c>
      <c r="I15" s="14">
        <v>13</v>
      </c>
      <c r="J15" s="8">
        <v>3</v>
      </c>
      <c r="K15" s="22">
        <f t="shared" si="0"/>
        <v>93</v>
      </c>
      <c r="L15" s="23">
        <f t="shared" si="1"/>
        <v>66.428571428571431</v>
      </c>
    </row>
    <row r="16" spans="1:12" x14ac:dyDescent="0.25">
      <c r="A16" s="4">
        <v>13</v>
      </c>
      <c r="B16" s="5">
        <v>1349</v>
      </c>
      <c r="C16" s="3" t="s">
        <v>12</v>
      </c>
      <c r="D16" s="8">
        <v>15</v>
      </c>
      <c r="E16" s="19">
        <v>19</v>
      </c>
      <c r="F16" s="8">
        <v>18</v>
      </c>
      <c r="G16" s="1">
        <v>18</v>
      </c>
      <c r="H16" s="8">
        <v>19</v>
      </c>
      <c r="I16" s="14">
        <v>20</v>
      </c>
      <c r="J16" s="8">
        <v>20</v>
      </c>
      <c r="K16" s="22">
        <f t="shared" si="0"/>
        <v>129</v>
      </c>
      <c r="L16" s="23">
        <f t="shared" si="1"/>
        <v>92.142857142857139</v>
      </c>
    </row>
    <row r="17" spans="1:12" x14ac:dyDescent="0.25">
      <c r="A17" s="4">
        <v>14</v>
      </c>
      <c r="B17" s="5">
        <v>1358</v>
      </c>
      <c r="C17" s="3" t="s">
        <v>1</v>
      </c>
      <c r="D17" s="8">
        <v>14.5</v>
      </c>
      <c r="E17" s="19">
        <v>9</v>
      </c>
      <c r="F17" s="8">
        <v>20</v>
      </c>
      <c r="G17" s="1">
        <v>20</v>
      </c>
      <c r="H17" s="8">
        <v>18.5</v>
      </c>
      <c r="I17" s="14">
        <v>19</v>
      </c>
      <c r="J17" s="8">
        <v>15</v>
      </c>
      <c r="K17" s="22">
        <f t="shared" si="0"/>
        <v>116</v>
      </c>
      <c r="L17" s="23">
        <f t="shared" si="1"/>
        <v>82.857142857142861</v>
      </c>
    </row>
    <row r="18" spans="1:12" x14ac:dyDescent="0.25">
      <c r="A18" s="4">
        <v>15</v>
      </c>
      <c r="B18" s="5">
        <v>1360</v>
      </c>
      <c r="C18" s="3" t="s">
        <v>13</v>
      </c>
      <c r="D18" s="8">
        <v>18.5</v>
      </c>
      <c r="E18" s="19">
        <v>19</v>
      </c>
      <c r="F18" s="8">
        <v>20</v>
      </c>
      <c r="G18" s="1">
        <v>20</v>
      </c>
      <c r="H18" s="8">
        <v>17</v>
      </c>
      <c r="I18" s="14">
        <v>20</v>
      </c>
      <c r="J18" s="8">
        <v>16</v>
      </c>
      <c r="K18" s="22">
        <f t="shared" si="0"/>
        <v>130.5</v>
      </c>
      <c r="L18" s="23">
        <f t="shared" si="1"/>
        <v>93.214285714285722</v>
      </c>
    </row>
    <row r="19" spans="1:12" x14ac:dyDescent="0.25">
      <c r="A19" s="4">
        <v>16</v>
      </c>
      <c r="B19" s="5">
        <v>1362</v>
      </c>
      <c r="C19" s="3" t="s">
        <v>14</v>
      </c>
      <c r="D19" s="8">
        <v>16.5</v>
      </c>
      <c r="E19" s="19">
        <v>19</v>
      </c>
      <c r="F19" s="8">
        <v>20</v>
      </c>
      <c r="G19" s="1">
        <v>15</v>
      </c>
      <c r="H19" s="8">
        <v>15</v>
      </c>
      <c r="I19" s="14">
        <v>18</v>
      </c>
      <c r="J19" s="8">
        <v>1</v>
      </c>
      <c r="K19" s="22">
        <f t="shared" si="0"/>
        <v>104.5</v>
      </c>
      <c r="L19" s="23">
        <f t="shared" si="1"/>
        <v>74.642857142857139</v>
      </c>
    </row>
    <row r="20" spans="1:12" x14ac:dyDescent="0.25">
      <c r="A20" s="4">
        <v>17</v>
      </c>
      <c r="B20" s="6">
        <v>1363</v>
      </c>
      <c r="C20" s="3" t="s">
        <v>15</v>
      </c>
      <c r="D20" s="8">
        <v>19.5</v>
      </c>
      <c r="E20" s="19">
        <v>16</v>
      </c>
      <c r="F20" s="8">
        <v>18</v>
      </c>
      <c r="G20" s="1">
        <v>20</v>
      </c>
      <c r="H20" s="8">
        <v>19.5</v>
      </c>
      <c r="I20" s="14">
        <v>20</v>
      </c>
      <c r="J20" s="8">
        <v>13</v>
      </c>
      <c r="K20" s="22">
        <f t="shared" si="0"/>
        <v>126</v>
      </c>
      <c r="L20" s="23">
        <f t="shared" si="1"/>
        <v>90</v>
      </c>
    </row>
    <row r="21" spans="1:12" x14ac:dyDescent="0.25">
      <c r="A21" s="4">
        <v>18</v>
      </c>
      <c r="B21" s="5">
        <v>1365</v>
      </c>
      <c r="C21" s="3" t="s">
        <v>29</v>
      </c>
      <c r="D21" s="25">
        <v>16</v>
      </c>
      <c r="E21" s="32">
        <v>18</v>
      </c>
      <c r="F21" s="25">
        <v>18</v>
      </c>
      <c r="G21" s="26">
        <v>18</v>
      </c>
      <c r="H21" s="25">
        <v>12</v>
      </c>
      <c r="I21" s="38" t="s">
        <v>53</v>
      </c>
      <c r="J21" s="25">
        <v>7</v>
      </c>
      <c r="K21" s="22">
        <f>D21+E21+F21+G21+H21+J21</f>
        <v>89</v>
      </c>
      <c r="L21" s="23">
        <f t="shared" si="1"/>
        <v>63.571428571428569</v>
      </c>
    </row>
    <row r="22" spans="1:12" x14ac:dyDescent="0.25">
      <c r="A22" s="4">
        <v>19</v>
      </c>
      <c r="B22" s="7">
        <v>1367</v>
      </c>
      <c r="C22" s="3" t="s">
        <v>4</v>
      </c>
      <c r="D22" s="27">
        <v>18.5</v>
      </c>
      <c r="E22" s="28">
        <v>18</v>
      </c>
      <c r="F22" s="27">
        <v>16</v>
      </c>
      <c r="G22" s="26">
        <v>20</v>
      </c>
      <c r="H22" s="25">
        <v>18</v>
      </c>
      <c r="I22" s="39">
        <v>18</v>
      </c>
      <c r="J22" s="25">
        <v>16</v>
      </c>
      <c r="K22" s="22">
        <f t="shared" si="0"/>
        <v>124.5</v>
      </c>
      <c r="L22" s="23">
        <f t="shared" si="1"/>
        <v>88.928571428571416</v>
      </c>
    </row>
    <row r="23" spans="1:12" x14ac:dyDescent="0.25">
      <c r="A23" s="4">
        <v>20</v>
      </c>
      <c r="B23" s="7">
        <v>1371</v>
      </c>
      <c r="C23" s="3" t="s">
        <v>5</v>
      </c>
      <c r="D23" s="25">
        <v>17</v>
      </c>
      <c r="E23" s="28">
        <v>18</v>
      </c>
      <c r="F23" s="25">
        <v>19</v>
      </c>
      <c r="G23" s="26">
        <v>18</v>
      </c>
      <c r="H23" s="25">
        <v>20</v>
      </c>
      <c r="I23" s="39">
        <v>20</v>
      </c>
      <c r="J23" s="25">
        <v>17</v>
      </c>
      <c r="K23" s="22">
        <f t="shared" si="0"/>
        <v>129</v>
      </c>
      <c r="L23" s="23">
        <f t="shared" si="1"/>
        <v>92.142857142857139</v>
      </c>
    </row>
    <row r="24" spans="1:12" x14ac:dyDescent="0.25">
      <c r="A24" s="4">
        <v>21</v>
      </c>
      <c r="B24" s="7">
        <v>1374</v>
      </c>
      <c r="C24" s="3" t="s">
        <v>16</v>
      </c>
      <c r="D24" s="25">
        <v>17</v>
      </c>
      <c r="E24" s="28">
        <v>18</v>
      </c>
      <c r="F24" s="25">
        <v>14</v>
      </c>
      <c r="G24" s="26">
        <v>18</v>
      </c>
      <c r="H24" s="25">
        <v>15</v>
      </c>
      <c r="I24" s="39">
        <v>18</v>
      </c>
      <c r="J24" s="25">
        <v>17</v>
      </c>
      <c r="K24" s="22">
        <f t="shared" si="0"/>
        <v>117</v>
      </c>
      <c r="L24" s="23">
        <f t="shared" si="1"/>
        <v>83.571428571428569</v>
      </c>
    </row>
    <row r="25" spans="1:12" x14ac:dyDescent="0.25">
      <c r="A25" s="4">
        <v>22</v>
      </c>
      <c r="B25" s="7">
        <v>1376</v>
      </c>
      <c r="C25" s="3" t="s">
        <v>17</v>
      </c>
      <c r="D25" s="25">
        <v>18</v>
      </c>
      <c r="E25" s="28">
        <v>19</v>
      </c>
      <c r="F25" s="25">
        <v>19</v>
      </c>
      <c r="G25" s="26">
        <v>19</v>
      </c>
      <c r="H25" s="25">
        <v>20</v>
      </c>
      <c r="I25" s="39">
        <v>20</v>
      </c>
      <c r="J25" s="25">
        <v>16</v>
      </c>
      <c r="K25" s="22">
        <f t="shared" si="0"/>
        <v>131</v>
      </c>
      <c r="L25" s="23">
        <f t="shared" si="1"/>
        <v>93.571428571428569</v>
      </c>
    </row>
    <row r="26" spans="1:12" x14ac:dyDescent="0.25">
      <c r="A26" s="4">
        <v>23</v>
      </c>
      <c r="B26" s="7">
        <v>1377</v>
      </c>
      <c r="C26" s="3" t="s">
        <v>18</v>
      </c>
      <c r="D26" s="25">
        <v>17</v>
      </c>
      <c r="E26" s="28">
        <v>18</v>
      </c>
      <c r="F26" s="25">
        <v>16</v>
      </c>
      <c r="G26" s="26">
        <v>11</v>
      </c>
      <c r="H26" s="25">
        <v>15</v>
      </c>
      <c r="I26" s="39">
        <v>10</v>
      </c>
      <c r="J26" s="25">
        <v>7</v>
      </c>
      <c r="K26" s="22">
        <f t="shared" si="0"/>
        <v>94</v>
      </c>
      <c r="L26" s="23">
        <f t="shared" si="1"/>
        <v>67.142857142857139</v>
      </c>
    </row>
    <row r="27" spans="1:12" x14ac:dyDescent="0.25">
      <c r="A27" s="4">
        <v>24</v>
      </c>
      <c r="B27" s="7">
        <v>1379</v>
      </c>
      <c r="C27" s="3" t="s">
        <v>30</v>
      </c>
      <c r="D27" s="25">
        <v>19</v>
      </c>
      <c r="E27" s="28">
        <v>18</v>
      </c>
      <c r="F27" s="25">
        <v>19</v>
      </c>
      <c r="G27" s="26">
        <v>20</v>
      </c>
      <c r="H27" s="25">
        <v>18</v>
      </c>
      <c r="I27" s="39">
        <v>18</v>
      </c>
      <c r="J27" s="25">
        <v>9</v>
      </c>
      <c r="K27" s="22">
        <f t="shared" si="0"/>
        <v>121</v>
      </c>
      <c r="L27" s="23">
        <f t="shared" si="1"/>
        <v>86.428571428571431</v>
      </c>
    </row>
    <row r="28" spans="1:12" x14ac:dyDescent="0.25">
      <c r="A28" s="4">
        <v>25</v>
      </c>
      <c r="B28" s="5">
        <v>1383</v>
      </c>
      <c r="C28" s="3" t="s">
        <v>19</v>
      </c>
      <c r="D28" s="25">
        <v>19</v>
      </c>
      <c r="E28" s="29">
        <v>20</v>
      </c>
      <c r="F28" s="25">
        <v>20</v>
      </c>
      <c r="G28" s="26">
        <v>20</v>
      </c>
      <c r="H28" s="25">
        <v>19</v>
      </c>
      <c r="I28" s="39">
        <v>20</v>
      </c>
      <c r="J28" s="25">
        <v>19</v>
      </c>
      <c r="K28" s="22">
        <f t="shared" si="0"/>
        <v>137</v>
      </c>
      <c r="L28" s="23">
        <f t="shared" si="1"/>
        <v>97.857142857142847</v>
      </c>
    </row>
    <row r="29" spans="1:12" x14ac:dyDescent="0.25">
      <c r="A29" s="4">
        <v>26</v>
      </c>
      <c r="B29" s="5">
        <v>1385</v>
      </c>
      <c r="C29" s="3" t="s">
        <v>6</v>
      </c>
      <c r="D29" s="25">
        <v>16.5</v>
      </c>
      <c r="E29" s="26">
        <v>19</v>
      </c>
      <c r="F29" s="25">
        <v>20</v>
      </c>
      <c r="G29" s="26">
        <v>17</v>
      </c>
      <c r="H29" s="25">
        <v>19.5</v>
      </c>
      <c r="I29" s="39">
        <v>20</v>
      </c>
      <c r="J29" s="25">
        <v>20</v>
      </c>
      <c r="K29" s="22">
        <f t="shared" si="0"/>
        <v>132</v>
      </c>
      <c r="L29" s="23">
        <f t="shared" si="1"/>
        <v>94.285714285714278</v>
      </c>
    </row>
    <row r="30" spans="1:12" x14ac:dyDescent="0.25">
      <c r="A30" s="4">
        <v>27</v>
      </c>
      <c r="B30" s="5">
        <v>1386</v>
      </c>
      <c r="C30" s="3" t="s">
        <v>20</v>
      </c>
      <c r="D30" s="25">
        <v>17</v>
      </c>
      <c r="E30" s="30">
        <v>0</v>
      </c>
      <c r="F30" s="25">
        <v>20</v>
      </c>
      <c r="G30" s="26">
        <v>19</v>
      </c>
      <c r="H30" s="25">
        <v>18.5</v>
      </c>
      <c r="I30" s="31">
        <v>0</v>
      </c>
      <c r="J30" s="25">
        <v>12</v>
      </c>
      <c r="K30" s="22">
        <f t="shared" si="0"/>
        <v>86.5</v>
      </c>
      <c r="L30" s="23">
        <f t="shared" si="1"/>
        <v>61.785714285714292</v>
      </c>
    </row>
    <row r="31" spans="1:12" x14ac:dyDescent="0.25">
      <c r="A31" s="4">
        <v>28</v>
      </c>
      <c r="B31" s="5">
        <v>1387</v>
      </c>
      <c r="C31" s="3" t="s">
        <v>3</v>
      </c>
      <c r="D31" s="25">
        <v>13</v>
      </c>
      <c r="E31" s="30">
        <v>0</v>
      </c>
      <c r="F31" s="25">
        <v>20</v>
      </c>
      <c r="G31" s="26">
        <v>20</v>
      </c>
      <c r="H31" s="25">
        <v>19</v>
      </c>
      <c r="I31" s="31">
        <v>0</v>
      </c>
      <c r="J31" s="25">
        <v>7</v>
      </c>
      <c r="K31" s="22">
        <f t="shared" si="0"/>
        <v>79</v>
      </c>
      <c r="L31" s="23">
        <f t="shared" si="1"/>
        <v>56.428571428571431</v>
      </c>
    </row>
    <row r="32" spans="1:12" x14ac:dyDescent="0.25">
      <c r="C32" s="34" t="s">
        <v>52</v>
      </c>
      <c r="D32" s="35">
        <f>AVERAGE(D4:D31)</f>
        <v>17.107142857142858</v>
      </c>
      <c r="E32" s="35">
        <f>AVERAGE(E4:E29)</f>
        <v>17.53846153846154</v>
      </c>
      <c r="F32" s="35">
        <f>AVERAGE(F4:F31)</f>
        <v>18.464285714285715</v>
      </c>
      <c r="G32" s="35">
        <f>AVERAGE(G4:G31)</f>
        <v>18.107142857142858</v>
      </c>
      <c r="H32" s="35">
        <f>AVERAGE(H4:H31)</f>
        <v>17.678571428571427</v>
      </c>
      <c r="I32" s="35">
        <f>AVERAGE(I4:I21)</f>
        <v>18.529411764705884</v>
      </c>
      <c r="J32" s="35">
        <f>AVERAGE(J4:J31)</f>
        <v>13.821428571428571</v>
      </c>
      <c r="K32" s="33"/>
      <c r="L32" s="33"/>
    </row>
  </sheetData>
  <mergeCells count="2">
    <mergeCell ref="A1:L1"/>
    <mergeCell ref="A2:L2"/>
  </mergeCells>
  <pageMargins left="0.7" right="0.7" top="0.75" bottom="0.75" header="0.3" footer="0.3"/>
  <pageSetup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6A PT-1</vt:lpstr>
      <vt:lpstr>SUB AVG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2022-09-09T05:49:05Z</dcterms:modified>
</cp:coreProperties>
</file>