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Result 2021-22\"/>
    </mc:Choice>
  </mc:AlternateContent>
  <xr:revisionPtr revIDLastSave="0" documentId="13_ncr:1_{6FBB63D0-44BE-4B92-88C9-6BDB0194D68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heet 1" sheetId="1" r:id="rId1"/>
    <sheet name="XI " sheetId="2" r:id="rId2"/>
    <sheet name="FINA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7" i="3"/>
  <c r="J10" i="3"/>
  <c r="J11" i="3"/>
  <c r="J12" i="3"/>
  <c r="J13" i="3"/>
  <c r="J16" i="3"/>
  <c r="J17" i="3"/>
  <c r="J18" i="3"/>
  <c r="J19" i="3"/>
  <c r="J22" i="3"/>
  <c r="J23" i="3"/>
  <c r="J24" i="3"/>
  <c r="J25" i="3"/>
  <c r="J28" i="3"/>
  <c r="J29" i="3"/>
  <c r="J30" i="3"/>
  <c r="J31" i="3"/>
  <c r="I6" i="3"/>
  <c r="I7" i="3"/>
  <c r="I8" i="3"/>
  <c r="J8" i="3" s="1"/>
  <c r="I9" i="3"/>
  <c r="J9" i="3" s="1"/>
  <c r="I10" i="3"/>
  <c r="I11" i="3"/>
  <c r="I12" i="3"/>
  <c r="I13" i="3"/>
  <c r="I14" i="3"/>
  <c r="J14" i="3" s="1"/>
  <c r="I15" i="3"/>
  <c r="J15" i="3" s="1"/>
  <c r="I16" i="3"/>
  <c r="I17" i="3"/>
  <c r="I18" i="3"/>
  <c r="I19" i="3"/>
  <c r="I20" i="3"/>
  <c r="J20" i="3" s="1"/>
  <c r="I21" i="3"/>
  <c r="J21" i="3" s="1"/>
  <c r="I22" i="3"/>
  <c r="I23" i="3"/>
  <c r="I24" i="3"/>
  <c r="I25" i="3"/>
  <c r="I26" i="3"/>
  <c r="J26" i="3" s="1"/>
  <c r="I27" i="3"/>
  <c r="J27" i="3" s="1"/>
  <c r="I28" i="3"/>
  <c r="I29" i="3"/>
  <c r="I30" i="3"/>
  <c r="I31" i="3"/>
  <c r="I32" i="3"/>
  <c r="J32" i="3" s="1"/>
  <c r="I5" i="3"/>
  <c r="J5" i="3" s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F32" i="1"/>
  <c r="F31" i="1"/>
  <c r="F30" i="1"/>
  <c r="F29" i="1"/>
  <c r="F28" i="1"/>
  <c r="F27" i="1"/>
  <c r="AU32" i="1"/>
  <c r="AT32" i="1"/>
  <c r="AS32" i="1"/>
  <c r="AU31" i="1"/>
  <c r="AT31" i="1"/>
  <c r="AS31" i="1"/>
  <c r="AU30" i="1"/>
  <c r="AT30" i="1"/>
  <c r="AS30" i="1"/>
  <c r="AU29" i="1"/>
  <c r="AT29" i="1"/>
  <c r="AS29" i="1"/>
  <c r="AU28" i="1"/>
  <c r="AT28" i="1"/>
  <c r="AS28" i="1"/>
  <c r="AU27" i="1"/>
  <c r="AT27" i="1"/>
  <c r="AS27" i="1"/>
  <c r="AU26" i="1"/>
  <c r="AT26" i="1"/>
  <c r="AS26" i="1"/>
  <c r="AP32" i="1"/>
  <c r="AP31" i="1"/>
  <c r="AP30" i="1"/>
  <c r="AP29" i="1"/>
  <c r="AP28" i="1"/>
  <c r="AP27" i="1"/>
  <c r="AP26" i="1"/>
  <c r="AL32" i="1"/>
  <c r="AK32" i="1"/>
  <c r="AJ32" i="1"/>
  <c r="AL31" i="1"/>
  <c r="AK31" i="1"/>
  <c r="AJ31" i="1"/>
  <c r="AL30" i="1"/>
  <c r="AK30" i="1"/>
  <c r="AJ30" i="1"/>
  <c r="AL29" i="1"/>
  <c r="AK29" i="1"/>
  <c r="AJ29" i="1"/>
  <c r="AL28" i="1"/>
  <c r="AK28" i="1"/>
  <c r="AJ28" i="1"/>
  <c r="AL27" i="1"/>
  <c r="AK27" i="1"/>
  <c r="AM27" i="1" s="1"/>
  <c r="AJ27" i="1"/>
  <c r="AL26" i="1"/>
  <c r="AK26" i="1"/>
  <c r="AJ26" i="1"/>
  <c r="AG32" i="1"/>
  <c r="AG31" i="1"/>
  <c r="AG30" i="1"/>
  <c r="AG29" i="1"/>
  <c r="AG28" i="1"/>
  <c r="AG27" i="1"/>
  <c r="AG26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X32" i="1"/>
  <c r="X31" i="1"/>
  <c r="X30" i="1"/>
  <c r="X29" i="1"/>
  <c r="X28" i="1"/>
  <c r="X27" i="1"/>
  <c r="X26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O32" i="1"/>
  <c r="O31" i="1"/>
  <c r="O30" i="1"/>
  <c r="O29" i="1"/>
  <c r="O28" i="1"/>
  <c r="O27" i="1"/>
  <c r="O26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AV29" i="1" l="1"/>
  <c r="AM29" i="1"/>
  <c r="L30" i="1"/>
  <c r="U31" i="1"/>
  <c r="AD31" i="1"/>
  <c r="AV31" i="1"/>
  <c r="U32" i="1"/>
  <c r="AM32" i="1"/>
  <c r="L29" i="1"/>
  <c r="AV28" i="1"/>
  <c r="U26" i="1"/>
  <c r="AM26" i="1"/>
  <c r="AV26" i="1"/>
  <c r="L31" i="1"/>
  <c r="L28" i="1"/>
  <c r="U27" i="1"/>
  <c r="U30" i="1"/>
  <c r="AD27" i="1"/>
  <c r="AD28" i="1"/>
  <c r="AM31" i="1"/>
  <c r="U29" i="1"/>
  <c r="AD29" i="1"/>
  <c r="AD32" i="1"/>
  <c r="AD26" i="1"/>
  <c r="L32" i="1"/>
  <c r="AD30" i="1"/>
  <c r="U28" i="1"/>
  <c r="AM30" i="1"/>
  <c r="AV32" i="1"/>
  <c r="AM28" i="1"/>
  <c r="AV27" i="1"/>
  <c r="AV30" i="1"/>
  <c r="L26" i="1"/>
  <c r="L27" i="1"/>
  <c r="AW31" i="1" l="1"/>
  <c r="AW29" i="1"/>
  <c r="AW27" i="1"/>
  <c r="AW28" i="1"/>
  <c r="AW30" i="1"/>
  <c r="AW32" i="1"/>
  <c r="AW26" i="1"/>
  <c r="I24" i="1"/>
  <c r="F26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AU25" i="1" l="1"/>
  <c r="AT25" i="1"/>
  <c r="AS25" i="1"/>
  <c r="AP25" i="1"/>
  <c r="AL25" i="1"/>
  <c r="AK25" i="1"/>
  <c r="AJ25" i="1"/>
  <c r="AG25" i="1"/>
  <c r="AC25" i="1"/>
  <c r="AB25" i="1"/>
  <c r="AA25" i="1"/>
  <c r="X25" i="1"/>
  <c r="T25" i="1"/>
  <c r="S25" i="1"/>
  <c r="R25" i="1"/>
  <c r="O25" i="1"/>
  <c r="J25" i="1"/>
  <c r="I25" i="1"/>
  <c r="AU24" i="1"/>
  <c r="AT24" i="1"/>
  <c r="AS24" i="1"/>
  <c r="AP24" i="1"/>
  <c r="AL24" i="1"/>
  <c r="AK24" i="1"/>
  <c r="AJ24" i="1"/>
  <c r="AG24" i="1"/>
  <c r="AC24" i="1"/>
  <c r="AB24" i="1"/>
  <c r="AA24" i="1"/>
  <c r="X24" i="1"/>
  <c r="T24" i="1"/>
  <c r="S24" i="1"/>
  <c r="R24" i="1"/>
  <c r="O24" i="1"/>
  <c r="J24" i="1"/>
  <c r="AU23" i="1"/>
  <c r="AT23" i="1"/>
  <c r="AS23" i="1"/>
  <c r="AP23" i="1"/>
  <c r="AL23" i="1"/>
  <c r="AK23" i="1"/>
  <c r="AJ23" i="1"/>
  <c r="AG23" i="1"/>
  <c r="AC23" i="1"/>
  <c r="AB23" i="1"/>
  <c r="AA23" i="1"/>
  <c r="X23" i="1"/>
  <c r="T23" i="1"/>
  <c r="S23" i="1"/>
  <c r="R23" i="1"/>
  <c r="O23" i="1"/>
  <c r="J23" i="1"/>
  <c r="I23" i="1"/>
  <c r="AU22" i="1"/>
  <c r="AT22" i="1"/>
  <c r="AS22" i="1"/>
  <c r="AP22" i="1"/>
  <c r="AL22" i="1"/>
  <c r="AK22" i="1"/>
  <c r="AJ22" i="1"/>
  <c r="AG22" i="1"/>
  <c r="AC22" i="1"/>
  <c r="AB22" i="1"/>
  <c r="AA22" i="1"/>
  <c r="X22" i="1"/>
  <c r="T22" i="1"/>
  <c r="S22" i="1"/>
  <c r="R22" i="1"/>
  <c r="O22" i="1"/>
  <c r="J22" i="1"/>
  <c r="I22" i="1"/>
  <c r="AU21" i="1"/>
  <c r="AT21" i="1"/>
  <c r="AS21" i="1"/>
  <c r="AP21" i="1"/>
  <c r="AL21" i="1"/>
  <c r="AK21" i="1"/>
  <c r="AM21" i="1" s="1"/>
  <c r="AJ21" i="1"/>
  <c r="AG21" i="1"/>
  <c r="AC21" i="1"/>
  <c r="AB21" i="1"/>
  <c r="AA21" i="1"/>
  <c r="X21" i="1"/>
  <c r="T21" i="1"/>
  <c r="S21" i="1"/>
  <c r="R21" i="1"/>
  <c r="O21" i="1"/>
  <c r="J21" i="1"/>
  <c r="I21" i="1"/>
  <c r="AU20" i="1"/>
  <c r="AT20" i="1"/>
  <c r="AS20" i="1"/>
  <c r="AP20" i="1"/>
  <c r="AL20" i="1"/>
  <c r="AK20" i="1"/>
  <c r="AJ20" i="1"/>
  <c r="AG20" i="1"/>
  <c r="AC20" i="1"/>
  <c r="AB20" i="1"/>
  <c r="AA20" i="1"/>
  <c r="X20" i="1"/>
  <c r="T20" i="1"/>
  <c r="S20" i="1"/>
  <c r="R20" i="1"/>
  <c r="O20" i="1"/>
  <c r="J20" i="1"/>
  <c r="I20" i="1"/>
  <c r="AU19" i="1"/>
  <c r="AT19" i="1"/>
  <c r="AV19" i="1" s="1"/>
  <c r="AS19" i="1"/>
  <c r="AP19" i="1"/>
  <c r="AL19" i="1"/>
  <c r="AK19" i="1"/>
  <c r="AJ19" i="1"/>
  <c r="AG19" i="1"/>
  <c r="AC19" i="1"/>
  <c r="AB19" i="1"/>
  <c r="AA19" i="1"/>
  <c r="X19" i="1"/>
  <c r="T19" i="1"/>
  <c r="S19" i="1"/>
  <c r="R19" i="1"/>
  <c r="O19" i="1"/>
  <c r="J19" i="1"/>
  <c r="I19" i="1"/>
  <c r="AU18" i="1"/>
  <c r="AT18" i="1"/>
  <c r="AS18" i="1"/>
  <c r="AP18" i="1"/>
  <c r="AL18" i="1"/>
  <c r="AK18" i="1"/>
  <c r="AJ18" i="1"/>
  <c r="AG18" i="1"/>
  <c r="AC18" i="1"/>
  <c r="AB18" i="1"/>
  <c r="AA18" i="1"/>
  <c r="X18" i="1"/>
  <c r="T18" i="1"/>
  <c r="S18" i="1"/>
  <c r="R18" i="1"/>
  <c r="O18" i="1"/>
  <c r="J18" i="1"/>
  <c r="I18" i="1"/>
  <c r="AU17" i="1"/>
  <c r="AT17" i="1"/>
  <c r="AS17" i="1"/>
  <c r="AP17" i="1"/>
  <c r="AL17" i="1"/>
  <c r="AK17" i="1"/>
  <c r="AJ17" i="1"/>
  <c r="AG17" i="1"/>
  <c r="AC17" i="1"/>
  <c r="AB17" i="1"/>
  <c r="AA17" i="1"/>
  <c r="X17" i="1"/>
  <c r="T17" i="1"/>
  <c r="S17" i="1"/>
  <c r="R17" i="1"/>
  <c r="O17" i="1"/>
  <c r="J17" i="1"/>
  <c r="I17" i="1"/>
  <c r="AU16" i="1"/>
  <c r="AT16" i="1"/>
  <c r="AS16" i="1"/>
  <c r="AP16" i="1"/>
  <c r="AL16" i="1"/>
  <c r="AK16" i="1"/>
  <c r="AJ16" i="1"/>
  <c r="AG16" i="1"/>
  <c r="AC16" i="1"/>
  <c r="AB16" i="1"/>
  <c r="AA16" i="1"/>
  <c r="X16" i="1"/>
  <c r="T16" i="1"/>
  <c r="S16" i="1"/>
  <c r="R16" i="1"/>
  <c r="O16" i="1"/>
  <c r="J16" i="1"/>
  <c r="I16" i="1"/>
  <c r="AU15" i="1"/>
  <c r="AT15" i="1"/>
  <c r="AS15" i="1"/>
  <c r="AP15" i="1"/>
  <c r="AL15" i="1"/>
  <c r="AK15" i="1"/>
  <c r="AJ15" i="1"/>
  <c r="AG15" i="1"/>
  <c r="AC15" i="1"/>
  <c r="AB15" i="1"/>
  <c r="AA15" i="1"/>
  <c r="X15" i="1"/>
  <c r="T15" i="1"/>
  <c r="S15" i="1"/>
  <c r="R15" i="1"/>
  <c r="O15" i="1"/>
  <c r="J15" i="1"/>
  <c r="L15" i="1" s="1"/>
  <c r="I15" i="1"/>
  <c r="AU14" i="1"/>
  <c r="AT14" i="1"/>
  <c r="AS14" i="1"/>
  <c r="AP14" i="1"/>
  <c r="AL14" i="1"/>
  <c r="AK14" i="1"/>
  <c r="AJ14" i="1"/>
  <c r="AG14" i="1"/>
  <c r="AC14" i="1"/>
  <c r="AB14" i="1"/>
  <c r="AA14" i="1"/>
  <c r="X14" i="1"/>
  <c r="T14" i="1"/>
  <c r="S14" i="1"/>
  <c r="R14" i="1"/>
  <c r="O14" i="1"/>
  <c r="J14" i="1"/>
  <c r="I14" i="1"/>
  <c r="AU13" i="1"/>
  <c r="AT13" i="1"/>
  <c r="AS13" i="1"/>
  <c r="AP13" i="1"/>
  <c r="AL13" i="1"/>
  <c r="AK13" i="1"/>
  <c r="AJ13" i="1"/>
  <c r="AG13" i="1"/>
  <c r="AC13" i="1"/>
  <c r="AB13" i="1"/>
  <c r="AA13" i="1"/>
  <c r="X13" i="1"/>
  <c r="T13" i="1"/>
  <c r="S13" i="1"/>
  <c r="R13" i="1"/>
  <c r="O13" i="1"/>
  <c r="J13" i="1"/>
  <c r="I13" i="1"/>
  <c r="AU12" i="1"/>
  <c r="AT12" i="1"/>
  <c r="AS12" i="1"/>
  <c r="AP12" i="1"/>
  <c r="AL12" i="1"/>
  <c r="AK12" i="1"/>
  <c r="AJ12" i="1"/>
  <c r="AG12" i="1"/>
  <c r="AC12" i="1"/>
  <c r="AB12" i="1"/>
  <c r="AA12" i="1"/>
  <c r="X12" i="1"/>
  <c r="T12" i="1"/>
  <c r="S12" i="1"/>
  <c r="R12" i="1"/>
  <c r="O12" i="1"/>
  <c r="J12" i="1"/>
  <c r="L12" i="1" s="1"/>
  <c r="I12" i="1"/>
  <c r="AU11" i="1"/>
  <c r="AT11" i="1"/>
  <c r="AS11" i="1"/>
  <c r="AP11" i="1"/>
  <c r="AL11" i="1"/>
  <c r="AK11" i="1"/>
  <c r="AJ11" i="1"/>
  <c r="AG11" i="1"/>
  <c r="AC11" i="1"/>
  <c r="AB11" i="1"/>
  <c r="AA11" i="1"/>
  <c r="X11" i="1"/>
  <c r="T11" i="1"/>
  <c r="S11" i="1"/>
  <c r="R11" i="1"/>
  <c r="O11" i="1"/>
  <c r="J11" i="1"/>
  <c r="I11" i="1"/>
  <c r="AU10" i="1"/>
  <c r="AT10" i="1"/>
  <c r="AS10" i="1"/>
  <c r="AP10" i="1"/>
  <c r="AL10" i="1"/>
  <c r="AK10" i="1"/>
  <c r="AJ10" i="1"/>
  <c r="AG10" i="1"/>
  <c r="AC10" i="1"/>
  <c r="AB10" i="1"/>
  <c r="AA10" i="1"/>
  <c r="X10" i="1"/>
  <c r="T10" i="1"/>
  <c r="S10" i="1"/>
  <c r="R10" i="1"/>
  <c r="O10" i="1"/>
  <c r="J10" i="1"/>
  <c r="I10" i="1"/>
  <c r="AU9" i="1"/>
  <c r="AT9" i="1"/>
  <c r="AS9" i="1"/>
  <c r="AP9" i="1"/>
  <c r="AL9" i="1"/>
  <c r="AK9" i="1"/>
  <c r="AJ9" i="1"/>
  <c r="AG9" i="1"/>
  <c r="AC9" i="1"/>
  <c r="AB9" i="1"/>
  <c r="AA9" i="1"/>
  <c r="X9" i="1"/>
  <c r="T9" i="1"/>
  <c r="S9" i="1"/>
  <c r="R9" i="1"/>
  <c r="O9" i="1"/>
  <c r="J9" i="1"/>
  <c r="I9" i="1"/>
  <c r="AU8" i="1"/>
  <c r="AT8" i="1"/>
  <c r="AS8" i="1"/>
  <c r="AP8" i="1"/>
  <c r="AL8" i="1"/>
  <c r="AK8" i="1"/>
  <c r="AJ8" i="1"/>
  <c r="AG8" i="1"/>
  <c r="AC8" i="1"/>
  <c r="AB8" i="1"/>
  <c r="AA8" i="1"/>
  <c r="X8" i="1"/>
  <c r="T8" i="1"/>
  <c r="S8" i="1"/>
  <c r="R8" i="1"/>
  <c r="O8" i="1"/>
  <c r="J8" i="1"/>
  <c r="I8" i="1"/>
  <c r="AU7" i="1"/>
  <c r="AT7" i="1"/>
  <c r="AS7" i="1"/>
  <c r="AP7" i="1"/>
  <c r="AL7" i="1"/>
  <c r="AK7" i="1"/>
  <c r="AJ7" i="1"/>
  <c r="AG7" i="1"/>
  <c r="AC7" i="1"/>
  <c r="AB7" i="1"/>
  <c r="AA7" i="1"/>
  <c r="X7" i="1"/>
  <c r="T7" i="1"/>
  <c r="S7" i="1"/>
  <c r="R7" i="1"/>
  <c r="O7" i="1"/>
  <c r="J7" i="1"/>
  <c r="I7" i="1"/>
  <c r="AU6" i="1"/>
  <c r="AT6" i="1"/>
  <c r="AS6" i="1"/>
  <c r="AP6" i="1"/>
  <c r="AL6" i="1"/>
  <c r="AK6" i="1"/>
  <c r="AJ6" i="1"/>
  <c r="AG6" i="1"/>
  <c r="AC6" i="1"/>
  <c r="AB6" i="1"/>
  <c r="AA6" i="1"/>
  <c r="X6" i="1"/>
  <c r="T6" i="1"/>
  <c r="S6" i="1"/>
  <c r="R6" i="1"/>
  <c r="O6" i="1"/>
  <c r="J6" i="1"/>
  <c r="I6" i="1"/>
  <c r="AD19" i="1" l="1"/>
  <c r="AD23" i="1"/>
  <c r="AV23" i="1"/>
  <c r="AD25" i="1"/>
  <c r="AV25" i="1"/>
  <c r="AM14" i="1"/>
  <c r="U18" i="1"/>
  <c r="AM7" i="1"/>
  <c r="AV9" i="1"/>
  <c r="U11" i="1"/>
  <c r="AD13" i="1"/>
  <c r="AV17" i="1"/>
  <c r="AM19" i="1"/>
  <c r="AV21" i="1"/>
  <c r="U23" i="1"/>
  <c r="AM23" i="1"/>
  <c r="AD6" i="1"/>
  <c r="U8" i="1"/>
  <c r="AD10" i="1"/>
  <c r="AV14" i="1"/>
  <c r="AV7" i="1"/>
  <c r="AM9" i="1"/>
  <c r="AD11" i="1"/>
  <c r="AV11" i="1"/>
  <c r="AM6" i="1"/>
  <c r="AM10" i="1"/>
  <c r="AD12" i="1"/>
  <c r="AV12" i="1"/>
  <c r="AD15" i="1"/>
  <c r="U16" i="1"/>
  <c r="AD18" i="1"/>
  <c r="AD22" i="1"/>
  <c r="AM24" i="1"/>
  <c r="U15" i="1"/>
  <c r="U24" i="1"/>
  <c r="AM16" i="1"/>
  <c r="U21" i="1"/>
  <c r="AD24" i="1"/>
  <c r="U9" i="1"/>
  <c r="AV6" i="1"/>
  <c r="AV8" i="1"/>
  <c r="AV10" i="1"/>
  <c r="AV13" i="1"/>
  <c r="AV18" i="1"/>
  <c r="AV22" i="1"/>
  <c r="AV24" i="1"/>
  <c r="AV20" i="1"/>
  <c r="AV15" i="1"/>
  <c r="AV16" i="1"/>
  <c r="AM11" i="1"/>
  <c r="AM20" i="1"/>
  <c r="AM13" i="1"/>
  <c r="AM25" i="1"/>
  <c r="AM15" i="1"/>
  <c r="AM18" i="1"/>
  <c r="AM12" i="1"/>
  <c r="AM22" i="1"/>
  <c r="AM8" i="1"/>
  <c r="AM17" i="1"/>
  <c r="AD17" i="1"/>
  <c r="AD7" i="1"/>
  <c r="AD9" i="1"/>
  <c r="AD21" i="1"/>
  <c r="AD16" i="1"/>
  <c r="AD8" i="1"/>
  <c r="AD14" i="1"/>
  <c r="AD20" i="1"/>
  <c r="U14" i="1"/>
  <c r="U17" i="1"/>
  <c r="U6" i="1"/>
  <c r="U12" i="1"/>
  <c r="U25" i="1"/>
  <c r="U20" i="1"/>
  <c r="U10" i="1"/>
  <c r="U22" i="1"/>
  <c r="U13" i="1"/>
  <c r="U7" i="1"/>
  <c r="U19" i="1"/>
  <c r="L9" i="1"/>
  <c r="L19" i="1"/>
  <c r="AW19" i="1" s="1"/>
  <c r="L21" i="1"/>
  <c r="L8" i="1"/>
  <c r="L14" i="1"/>
  <c r="L18" i="1"/>
  <c r="L20" i="1"/>
  <c r="L22" i="1"/>
  <c r="L24" i="1"/>
  <c r="L7" i="1"/>
  <c r="L11" i="1"/>
  <c r="L23" i="1"/>
  <c r="L25" i="1"/>
  <c r="L6" i="1"/>
  <c r="L10" i="1"/>
  <c r="L16" i="1"/>
  <c r="L13" i="1"/>
  <c r="L17" i="1"/>
  <c r="AU5" i="1"/>
  <c r="AT5" i="1"/>
  <c r="AS5" i="1"/>
  <c r="AP5" i="1"/>
  <c r="AL5" i="1"/>
  <c r="AK5" i="1"/>
  <c r="AJ5" i="1"/>
  <c r="AG5" i="1"/>
  <c r="AW23" i="1" l="1"/>
  <c r="AW9" i="1"/>
  <c r="AW6" i="1"/>
  <c r="AW21" i="1"/>
  <c r="AW14" i="1"/>
  <c r="AW17" i="1"/>
  <c r="AW11" i="1"/>
  <c r="AW15" i="1"/>
  <c r="AW8" i="1"/>
  <c r="AW12" i="1"/>
  <c r="AW13" i="1"/>
  <c r="AW10" i="1"/>
  <c r="AW24" i="1"/>
  <c r="AW18" i="1"/>
  <c r="AW22" i="1"/>
  <c r="AW7" i="1"/>
  <c r="AW16" i="1"/>
  <c r="AW25" i="1"/>
  <c r="AW20" i="1"/>
  <c r="AV5" i="1"/>
  <c r="AM5" i="1"/>
  <c r="AC5" i="1"/>
  <c r="AB5" i="1"/>
  <c r="AA5" i="1"/>
  <c r="X5" i="1"/>
  <c r="T5" i="1"/>
  <c r="S5" i="1"/>
  <c r="R5" i="1"/>
  <c r="O5" i="1"/>
  <c r="K5" i="1"/>
  <c r="J5" i="1"/>
  <c r="I5" i="1"/>
  <c r="L5" i="1" l="1"/>
  <c r="U5" i="1"/>
  <c r="AD5" i="1"/>
  <c r="AW5" i="1" l="1"/>
</calcChain>
</file>

<file path=xl/sharedStrings.xml><?xml version="1.0" encoding="utf-8"?>
<sst xmlns="http://schemas.openxmlformats.org/spreadsheetml/2006/main" count="341" uniqueCount="180">
  <si>
    <t>Sr</t>
  </si>
  <si>
    <t xml:space="preserve">Sno </t>
  </si>
  <si>
    <t xml:space="preserve">St Name </t>
  </si>
  <si>
    <t xml:space="preserve">Mothername </t>
  </si>
  <si>
    <t xml:space="preserve">fathername </t>
  </si>
  <si>
    <t xml:space="preserve">DOB </t>
  </si>
  <si>
    <t>Class</t>
  </si>
  <si>
    <t>ETH</t>
  </si>
  <si>
    <t>EPR</t>
  </si>
  <si>
    <t>Etot</t>
  </si>
  <si>
    <t>ETH70</t>
  </si>
  <si>
    <t>EPr30</t>
  </si>
  <si>
    <t>Etotal</t>
  </si>
  <si>
    <t>mTH</t>
  </si>
  <si>
    <t>mPR</t>
  </si>
  <si>
    <t>mtot</t>
  </si>
  <si>
    <t>mTH70</t>
  </si>
  <si>
    <t>mPr30</t>
  </si>
  <si>
    <t>mtotal</t>
  </si>
  <si>
    <t>BIOTH</t>
  </si>
  <si>
    <t>BIOPR</t>
  </si>
  <si>
    <t>BIOtot</t>
  </si>
  <si>
    <t>BIOTH70</t>
  </si>
  <si>
    <t>BIOPr30</t>
  </si>
  <si>
    <t>BIOtotal</t>
  </si>
  <si>
    <t>ChemTH</t>
  </si>
  <si>
    <t>ChemPR</t>
  </si>
  <si>
    <t>Chemtot</t>
  </si>
  <si>
    <t>ChemTH70</t>
  </si>
  <si>
    <t>ChemPr30</t>
  </si>
  <si>
    <t>Chemtotal</t>
  </si>
  <si>
    <t>PhyTH</t>
  </si>
  <si>
    <t>PhyPR</t>
  </si>
  <si>
    <t>Phytot</t>
  </si>
  <si>
    <t>PhyTH70</t>
  </si>
  <si>
    <t>PhyPr30</t>
  </si>
  <si>
    <t>Phytotal</t>
  </si>
  <si>
    <t>Gtot</t>
  </si>
  <si>
    <t>remarks</t>
  </si>
  <si>
    <t>PROMOTED  TO CLASS XII</t>
  </si>
  <si>
    <t>GAURAV KUMAR</t>
  </si>
  <si>
    <t>ARUN</t>
  </si>
  <si>
    <t>CHIRAG</t>
  </si>
  <si>
    <t>RAHUL YADAV</t>
  </si>
  <si>
    <t>ADITYA</t>
  </si>
  <si>
    <t>SACHIN RAO</t>
  </si>
  <si>
    <t>NISHANT KUMAR</t>
  </si>
  <si>
    <t>HARSH</t>
  </si>
  <si>
    <t>LOKESH YADAV</t>
  </si>
  <si>
    <t>AAKASH KUMAR</t>
  </si>
  <si>
    <t>BADAL PAWAR</t>
  </si>
  <si>
    <t>VIJAY KUMAR</t>
  </si>
  <si>
    <t>SINTU</t>
  </si>
  <si>
    <t>VIJAY RAJPUT</t>
  </si>
  <si>
    <t>SACHIN KUMAR  SWAMI</t>
  </si>
  <si>
    <t>HEMANT</t>
  </si>
  <si>
    <t>AYUSH RAJ</t>
  </si>
  <si>
    <t>DEVVRAT SINGH</t>
  </si>
  <si>
    <t>DIPENDAR LODHI</t>
  </si>
  <si>
    <t>SAGAR KUMAR</t>
  </si>
  <si>
    <t>VISHAL RAJ</t>
  </si>
  <si>
    <t>PRAVESH JOON</t>
  </si>
  <si>
    <t>ASHISH</t>
  </si>
  <si>
    <t>PRATEEK DUTTA</t>
  </si>
  <si>
    <t>DEEPAK SANGWAN</t>
  </si>
  <si>
    <t>VIPIN</t>
  </si>
  <si>
    <t>HIMANSHU</t>
  </si>
  <si>
    <t>PRATEEK SHANU TANDON</t>
  </si>
  <si>
    <t>SUMAN DEVI</t>
  </si>
  <si>
    <t>SUDESH DEVI</t>
  </si>
  <si>
    <t>SUBHASH</t>
  </si>
  <si>
    <t>NAVEEN</t>
  </si>
  <si>
    <t>SHAAN KUMAR</t>
  </si>
  <si>
    <t>RITESH KUMAR</t>
  </si>
  <si>
    <t>RAMDEV YADAV</t>
  </si>
  <si>
    <t>DIVYANSHU ARYA</t>
  </si>
  <si>
    <t>ARUN KUMAR</t>
  </si>
  <si>
    <t>LAKSHYA YADAV</t>
  </si>
  <si>
    <t>ARJUN</t>
  </si>
  <si>
    <t>SOURAV YADAV</t>
  </si>
  <si>
    <t>YOGESH</t>
  </si>
  <si>
    <t>SAGAR</t>
  </si>
  <si>
    <t>DEEPANSHU DAGAR</t>
  </si>
  <si>
    <t>SACHIN KUMAR</t>
  </si>
  <si>
    <t>ANURAG SINGH</t>
  </si>
  <si>
    <t>AVINASH RANJAN</t>
  </si>
  <si>
    <t>PANKAJ YADAV</t>
  </si>
  <si>
    <t>BHARAT KUMAR</t>
  </si>
  <si>
    <t>PRAKASH KUMAR</t>
  </si>
  <si>
    <t>DEEPAK</t>
  </si>
  <si>
    <t>DHEERAJ KUMAR</t>
  </si>
  <si>
    <t>NISHANT</t>
  </si>
  <si>
    <t>AYUSH</t>
  </si>
  <si>
    <t>RAHUL</t>
  </si>
  <si>
    <t>VISHAL KUMAR</t>
  </si>
  <si>
    <t>AYUSH UPADHYAY</t>
  </si>
  <si>
    <t>AKSHAY KUMAR</t>
  </si>
  <si>
    <t>BHAVESH</t>
  </si>
  <si>
    <t>ADARSH RAJ</t>
  </si>
  <si>
    <t>HARSH YADAV</t>
  </si>
  <si>
    <t>SUMIT KUMAR</t>
  </si>
  <si>
    <t>RAJAT YADAV</t>
  </si>
  <si>
    <t>AMAN SINGH</t>
  </si>
  <si>
    <t>TINKU YADAV</t>
  </si>
  <si>
    <t>MUKUL YADAV</t>
  </si>
  <si>
    <t>ANITA</t>
  </si>
  <si>
    <t>POOJA</t>
  </si>
  <si>
    <t>RANGEELA DEVI</t>
  </si>
  <si>
    <t>POONAM</t>
  </si>
  <si>
    <t>URMILA</t>
  </si>
  <si>
    <t>ARCHANA YADAV</t>
  </si>
  <si>
    <t>MUKESH</t>
  </si>
  <si>
    <t>SUSHILA DEVI</t>
  </si>
  <si>
    <t>RUBY DEVI</t>
  </si>
  <si>
    <t>NIRMALA</t>
  </si>
  <si>
    <t>KAMLA DEVI</t>
  </si>
  <si>
    <t>GEETA DEVI</t>
  </si>
  <si>
    <t>SHALINI SINGH</t>
  </si>
  <si>
    <t>PUSHPA DEVI</t>
  </si>
  <si>
    <t>HEMANTI DEVI</t>
  </si>
  <si>
    <t>NIRMALA YADAV</t>
  </si>
  <si>
    <t>KUSUM DEVI</t>
  </si>
  <si>
    <t>RAJRANI</t>
  </si>
  <si>
    <t>SHEELA</t>
  </si>
  <si>
    <t>SEEMA DEVI</t>
  </si>
  <si>
    <t>ALKA SHARMA</t>
  </si>
  <si>
    <t>LALITA DEVI</t>
  </si>
  <si>
    <t>SANTOSH DEVI</t>
  </si>
  <si>
    <t>PUNITA KUMARI</t>
  </si>
  <si>
    <t>KAMLESH</t>
  </si>
  <si>
    <t>MEENA DEVI</t>
  </si>
  <si>
    <t>RAJESH</t>
  </si>
  <si>
    <t>ANJU</t>
  </si>
  <si>
    <t>MUKESH KUMAR</t>
  </si>
  <si>
    <t>SANJEEV KUMAR</t>
  </si>
  <si>
    <t>RAMPAL SINGH</t>
  </si>
  <si>
    <t>MOHAN LAL</t>
  </si>
  <si>
    <t>RAM NIWAS</t>
  </si>
  <si>
    <t>ROOP KUMAR</t>
  </si>
  <si>
    <t>PRAVEEN YADAV</t>
  </si>
  <si>
    <t>SATNAM SINGH</t>
  </si>
  <si>
    <t>JAIPAL</t>
  </si>
  <si>
    <t>SHIVA KUMAR</t>
  </si>
  <si>
    <t>KRISHAN DAGAR</t>
  </si>
  <si>
    <t>SUNDER SINGH</t>
  </si>
  <si>
    <t>VIJAYANT KUMAR SINGH</t>
  </si>
  <si>
    <t>BRAJESHWAR PRASAD SINGH</t>
  </si>
  <si>
    <t>LAKHMI CHAND</t>
  </si>
  <si>
    <t>UTTAM SINGH</t>
  </si>
  <si>
    <t>NAWAL KUMAR</t>
  </si>
  <si>
    <t>SH VIRENDER SINGH</t>
  </si>
  <si>
    <t>RAJENDER KUMAR</t>
  </si>
  <si>
    <t>SATISH</t>
  </si>
  <si>
    <t>BALWAN SINGH</t>
  </si>
  <si>
    <t>NARENDER</t>
  </si>
  <si>
    <t>PREMPAL SINGH</t>
  </si>
  <si>
    <t>PRAVEEN KUMAR UPADHYAY</t>
  </si>
  <si>
    <t>MANOJ KUMAR</t>
  </si>
  <si>
    <t>SURENDER KUMAR</t>
  </si>
  <si>
    <t>SHREENIWAS JHA</t>
  </si>
  <si>
    <t>KAILASH YADAV</t>
  </si>
  <si>
    <t>SURESH KUMAR</t>
  </si>
  <si>
    <t>VINOD KUMAR</t>
  </si>
  <si>
    <t>DINESH SINGH</t>
  </si>
  <si>
    <t>KARTAR SINGH</t>
  </si>
  <si>
    <t>HARIKISHAN</t>
  </si>
  <si>
    <t>XI A</t>
  </si>
  <si>
    <t>SAINIK SCHOOL REWARI</t>
  </si>
  <si>
    <t>TERM END EXAMINATION</t>
  </si>
  <si>
    <t>XI-B</t>
  </si>
  <si>
    <t>ENG.</t>
  </si>
  <si>
    <t>MATHS</t>
  </si>
  <si>
    <t>PHY</t>
  </si>
  <si>
    <t>CHEM</t>
  </si>
  <si>
    <t>BIO</t>
  </si>
  <si>
    <t>TOTAL</t>
  </si>
  <si>
    <t>%</t>
  </si>
  <si>
    <t>SR.NO</t>
  </si>
  <si>
    <t>ROLL NO</t>
  </si>
  <si>
    <t>CADET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</si>
</sst>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" xfId="0" applyBorder="1" applyAlignment="1">
      <alignment horizontal="center"/>
    </xf>
    <xf numFmtId="0" fontId="4" fillId="5" borderId="1" xfId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Fill="1" applyBorder="1"/>
    <xf numFmtId="1" fontId="10" fillId="0" borderId="1" xfId="0" applyNumberFormat="1" applyFont="1" applyFill="1" applyBorder="1" applyAlignment="1">
      <alignment vertical="top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2" borderId="5" xfId="0" applyFill="1" applyBorder="1"/>
    <xf numFmtId="0" fontId="5" fillId="0" borderId="5" xfId="0" applyFont="1" applyBorder="1" applyAlignment="1">
      <alignment horizontal="center" vertical="center"/>
    </xf>
    <xf numFmtId="0" fontId="0" fillId="3" borderId="5" xfId="0" applyFill="1" applyBorder="1"/>
    <xf numFmtId="0" fontId="8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/>
    </xf>
    <xf numFmtId="0" fontId="0" fillId="4" borderId="5" xfId="0" applyFill="1" applyBorder="1"/>
    <xf numFmtId="0" fontId="0" fillId="0" borderId="5" xfId="0" applyBorder="1"/>
    <xf numFmtId="1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4" borderId="6" xfId="0" applyFill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horizontal="center" vertical="top"/>
    </xf>
    <xf numFmtId="164" fontId="11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5" xfId="0" applyFont="1" applyFill="1" applyBorder="1" applyAlignment="1">
      <alignment vertical="top"/>
    </xf>
    <xf numFmtId="0" fontId="0" fillId="0" borderId="1" xfId="0" applyBorder="1" applyAlignment="1"/>
    <xf numFmtId="1" fontId="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5" borderId="1" xfId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3" fillId="5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2"/>
  <sheetViews>
    <sheetView zoomScale="70" zoomScaleNormal="70" workbookViewId="0">
      <pane xSplit="12" ySplit="4" topLeftCell="AL5" activePane="bottomRight" state="frozen"/>
      <selection pane="topRight" activeCell="M1" sqref="M1"/>
      <selection pane="bottomLeft" activeCell="A5" sqref="A5"/>
      <selection pane="bottomRight" activeCell="AZ4" sqref="AZ4:BI32"/>
    </sheetView>
  </sheetViews>
  <sheetFormatPr defaultRowHeight="15" x14ac:dyDescent="0.25"/>
  <cols>
    <col min="3" max="3" width="22.42578125" customWidth="1"/>
    <col min="50" max="50" width="23.28515625" bestFit="1" customWidth="1"/>
    <col min="52" max="52" width="3.85546875" bestFit="1" customWidth="1"/>
    <col min="53" max="53" width="6.28515625" bestFit="1" customWidth="1"/>
    <col min="54" max="54" width="27.85546875" bestFit="1" customWidth="1"/>
  </cols>
  <sheetData>
    <row r="1" spans="1:50" x14ac:dyDescent="0.25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x14ac:dyDescent="0.25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x14ac:dyDescent="0.25">
      <c r="A3" s="77" t="s">
        <v>169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</row>
    <row r="4" spans="1:50" x14ac:dyDescent="0.25">
      <c r="A4" s="1" t="s">
        <v>0</v>
      </c>
      <c r="B4" s="1" t="s">
        <v>1</v>
      </c>
      <c r="C4" s="1" t="s">
        <v>2</v>
      </c>
      <c r="D4" s="2" t="s">
        <v>7</v>
      </c>
      <c r="E4" s="2" t="s">
        <v>8</v>
      </c>
      <c r="F4" s="2" t="s">
        <v>9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3" t="s">
        <v>13</v>
      </c>
      <c r="N4" s="3" t="s">
        <v>14</v>
      </c>
      <c r="O4" s="3" t="s">
        <v>15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2" t="s">
        <v>31</v>
      </c>
      <c r="W4" s="2" t="s">
        <v>32</v>
      </c>
      <c r="X4" s="2" t="s">
        <v>33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4" t="s">
        <v>25</v>
      </c>
      <c r="AF4" s="4" t="s">
        <v>26</v>
      </c>
      <c r="AG4" s="4" t="s">
        <v>27</v>
      </c>
      <c r="AH4" s="4" t="s">
        <v>25</v>
      </c>
      <c r="AI4" s="4" t="s">
        <v>26</v>
      </c>
      <c r="AJ4" s="4" t="s">
        <v>27</v>
      </c>
      <c r="AK4" s="4" t="s">
        <v>28</v>
      </c>
      <c r="AL4" s="4" t="s">
        <v>29</v>
      </c>
      <c r="AM4" s="4" t="s">
        <v>30</v>
      </c>
      <c r="AN4" s="4" t="s">
        <v>19</v>
      </c>
      <c r="AO4" s="4" t="s">
        <v>20</v>
      </c>
      <c r="AP4" s="4" t="s">
        <v>21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24</v>
      </c>
      <c r="AW4" s="4" t="s">
        <v>37</v>
      </c>
      <c r="AX4" s="5" t="s">
        <v>38</v>
      </c>
    </row>
    <row r="5" spans="1:50" ht="15.75" x14ac:dyDescent="0.25">
      <c r="A5" s="7">
        <v>1</v>
      </c>
      <c r="B5" s="6">
        <v>568</v>
      </c>
      <c r="C5" s="1" t="s">
        <v>40</v>
      </c>
      <c r="D5" s="8">
        <v>34</v>
      </c>
      <c r="E5" s="9">
        <v>6</v>
      </c>
      <c r="F5" s="32">
        <f>SUM(D5:E5)</f>
        <v>40</v>
      </c>
      <c r="G5" s="10">
        <v>24</v>
      </c>
      <c r="H5" s="11">
        <v>5</v>
      </c>
      <c r="I5" s="2">
        <f>SUM(G5:H5)</f>
        <v>29</v>
      </c>
      <c r="J5" s="2">
        <f>D5+G5</f>
        <v>58</v>
      </c>
      <c r="K5" s="2">
        <f>E5+H5</f>
        <v>11</v>
      </c>
      <c r="L5" s="2">
        <f>SUM(J5:K5)</f>
        <v>69</v>
      </c>
      <c r="M5" s="8">
        <v>26</v>
      </c>
      <c r="N5" s="8">
        <v>8</v>
      </c>
      <c r="O5" s="3">
        <f>SUM(M5:N5)</f>
        <v>34</v>
      </c>
      <c r="P5" s="14">
        <v>19</v>
      </c>
      <c r="Q5" s="14">
        <v>5</v>
      </c>
      <c r="R5" s="3">
        <f>SUM(P5:Q5)</f>
        <v>24</v>
      </c>
      <c r="S5" s="3">
        <f>M5+P5</f>
        <v>45</v>
      </c>
      <c r="T5" s="3">
        <f>N5+Q5</f>
        <v>13</v>
      </c>
      <c r="U5" s="3">
        <f>SUM(S5:T5)</f>
        <v>58</v>
      </c>
      <c r="V5" s="8">
        <v>18</v>
      </c>
      <c r="W5" s="8">
        <v>11</v>
      </c>
      <c r="X5" s="2">
        <f>SUM(V5:W5)</f>
        <v>29</v>
      </c>
      <c r="Y5" s="17">
        <v>15</v>
      </c>
      <c r="Z5" s="18">
        <v>12</v>
      </c>
      <c r="AA5" s="2">
        <f>SUM(Y5:Z5)</f>
        <v>27</v>
      </c>
      <c r="AB5" s="2">
        <f>V5+Y5</f>
        <v>33</v>
      </c>
      <c r="AC5" s="2">
        <f>W5+Z5</f>
        <v>23</v>
      </c>
      <c r="AD5" s="2">
        <f>SUM(AB5:AC5)</f>
        <v>56</v>
      </c>
      <c r="AE5" s="4">
        <v>18</v>
      </c>
      <c r="AF5" s="4">
        <v>11</v>
      </c>
      <c r="AG5" s="4">
        <f>SUM(AE5:AF5)</f>
        <v>29</v>
      </c>
      <c r="AH5" s="4">
        <v>17</v>
      </c>
      <c r="AI5" s="4">
        <v>11</v>
      </c>
      <c r="AJ5" s="4">
        <f>SUM(AH5:AI5)</f>
        <v>28</v>
      </c>
      <c r="AK5" s="4">
        <f>AE5+AH5</f>
        <v>35</v>
      </c>
      <c r="AL5" s="4">
        <f>AF5+AI5</f>
        <v>22</v>
      </c>
      <c r="AM5" s="4">
        <f>AK5+AL5</f>
        <v>57</v>
      </c>
      <c r="AN5" s="4">
        <v>21</v>
      </c>
      <c r="AO5" s="4">
        <v>12</v>
      </c>
      <c r="AP5" s="4">
        <f>SUM(AN5:AO5)</f>
        <v>33</v>
      </c>
      <c r="AQ5" s="4">
        <v>12</v>
      </c>
      <c r="AR5" s="4">
        <v>10</v>
      </c>
      <c r="AS5" s="4">
        <f>SUM(AQ5:AR5)</f>
        <v>22</v>
      </c>
      <c r="AT5" s="4">
        <f>AN5+AQ5</f>
        <v>33</v>
      </c>
      <c r="AU5" s="4">
        <f>AO5+AR5</f>
        <v>22</v>
      </c>
      <c r="AV5" s="4">
        <f>SUM(AT5:AU5)</f>
        <v>55</v>
      </c>
      <c r="AW5" s="1">
        <f>AV5+AM5+AD5+U5+L5</f>
        <v>295</v>
      </c>
      <c r="AX5" t="s">
        <v>39</v>
      </c>
    </row>
    <row r="6" spans="1:50" ht="15.75" x14ac:dyDescent="0.25">
      <c r="A6" s="7">
        <v>2</v>
      </c>
      <c r="B6" s="6">
        <v>590</v>
      </c>
      <c r="C6" s="1" t="s">
        <v>41</v>
      </c>
      <c r="D6" s="8">
        <v>37</v>
      </c>
      <c r="E6" s="9">
        <v>6</v>
      </c>
      <c r="F6" s="32">
        <f t="shared" ref="F6:F25" si="0">SUM(D6:E6)</f>
        <v>43</v>
      </c>
      <c r="G6" s="10">
        <v>21</v>
      </c>
      <c r="H6" s="11">
        <v>6</v>
      </c>
      <c r="I6" s="2">
        <f t="shared" ref="I6:I32" si="1">SUM(G6:H6)</f>
        <v>27</v>
      </c>
      <c r="J6" s="2">
        <f t="shared" ref="J6:J32" si="2">D6+G6</f>
        <v>58</v>
      </c>
      <c r="K6" s="2">
        <f t="shared" ref="K6:K32" si="3">E6+H6</f>
        <v>12</v>
      </c>
      <c r="L6" s="2">
        <f t="shared" ref="L6:L32" si="4">SUM(J6:K6)</f>
        <v>70</v>
      </c>
      <c r="M6" s="8">
        <v>26</v>
      </c>
      <c r="N6" s="8">
        <v>8</v>
      </c>
      <c r="O6" s="3">
        <f t="shared" ref="O6:O32" si="5">SUM(M6:N6)</f>
        <v>34</v>
      </c>
      <c r="P6" s="14">
        <v>14</v>
      </c>
      <c r="Q6" s="14">
        <v>5</v>
      </c>
      <c r="R6" s="3">
        <f t="shared" ref="R6:R25" si="6">SUM(P6:Q6)</f>
        <v>19</v>
      </c>
      <c r="S6" s="3">
        <f t="shared" ref="S6:S25" si="7">M6+P6</f>
        <v>40</v>
      </c>
      <c r="T6" s="3">
        <f t="shared" ref="T6:T25" si="8">N6+Q6</f>
        <v>13</v>
      </c>
      <c r="U6" s="3">
        <f t="shared" ref="U6:U25" si="9">SUM(S6:T6)</f>
        <v>53</v>
      </c>
      <c r="V6" s="8">
        <v>13</v>
      </c>
      <c r="W6" s="8">
        <v>9</v>
      </c>
      <c r="X6" s="2">
        <f t="shared" ref="X6:X32" si="10">SUM(V6:W6)</f>
        <v>22</v>
      </c>
      <c r="Y6" s="17">
        <v>14</v>
      </c>
      <c r="Z6" s="18">
        <v>9</v>
      </c>
      <c r="AA6" s="2">
        <f t="shared" ref="AA6:AA25" si="11">SUM(Y6:Z6)</f>
        <v>23</v>
      </c>
      <c r="AB6" s="2">
        <f t="shared" ref="AB6:AB25" si="12">V6+Y6</f>
        <v>27</v>
      </c>
      <c r="AC6" s="2">
        <f t="shared" ref="AC6:AC25" si="13">W6+Z6</f>
        <v>18</v>
      </c>
      <c r="AD6" s="2">
        <f t="shared" ref="AD6:AD25" si="14">SUM(AB6:AC6)</f>
        <v>45</v>
      </c>
      <c r="AE6" s="4">
        <v>18</v>
      </c>
      <c r="AF6" s="4">
        <v>10</v>
      </c>
      <c r="AG6" s="4">
        <f t="shared" ref="AG6:AG32" si="15">SUM(AE6:AF6)</f>
        <v>28</v>
      </c>
      <c r="AH6" s="4">
        <v>12</v>
      </c>
      <c r="AI6" s="4">
        <v>9</v>
      </c>
      <c r="AJ6" s="4">
        <f t="shared" ref="AJ6:AJ25" si="16">SUM(AH6:AI6)</f>
        <v>21</v>
      </c>
      <c r="AK6" s="4">
        <f t="shared" ref="AK6:AK25" si="17">AE6+AH6</f>
        <v>30</v>
      </c>
      <c r="AL6" s="4">
        <f t="shared" ref="AL6:AL25" si="18">AF6+AI6</f>
        <v>19</v>
      </c>
      <c r="AM6" s="4">
        <f t="shared" ref="AM6:AM25" si="19">AK6+AL6</f>
        <v>49</v>
      </c>
      <c r="AN6" s="4">
        <v>14</v>
      </c>
      <c r="AO6" s="4">
        <v>11</v>
      </c>
      <c r="AP6" s="4">
        <f t="shared" ref="AP6:AP32" si="20">SUM(AN6:AO6)</f>
        <v>25</v>
      </c>
      <c r="AQ6" s="4">
        <v>12</v>
      </c>
      <c r="AR6" s="4">
        <v>11</v>
      </c>
      <c r="AS6" s="4">
        <f t="shared" ref="AS6:AS25" si="21">SUM(AQ6:AR6)</f>
        <v>23</v>
      </c>
      <c r="AT6" s="4">
        <f t="shared" ref="AT6:AT25" si="22">AN6+AQ6</f>
        <v>26</v>
      </c>
      <c r="AU6" s="4">
        <f t="shared" ref="AU6:AU25" si="23">AO6+AR6</f>
        <v>22</v>
      </c>
      <c r="AV6" s="4">
        <f t="shared" ref="AV6:AV25" si="24">SUM(AT6:AU6)</f>
        <v>48</v>
      </c>
      <c r="AW6" s="1">
        <f t="shared" ref="AW6:AW25" si="25">AV6+AM6+AD6+U6+L6</f>
        <v>265</v>
      </c>
      <c r="AX6" t="s">
        <v>39</v>
      </c>
    </row>
    <row r="7" spans="1:50" ht="15.75" x14ac:dyDescent="0.25">
      <c r="A7" s="7">
        <v>3</v>
      </c>
      <c r="B7" s="6">
        <v>596</v>
      </c>
      <c r="C7" s="1" t="s">
        <v>42</v>
      </c>
      <c r="D7" s="8">
        <v>37</v>
      </c>
      <c r="E7" s="9">
        <v>9</v>
      </c>
      <c r="F7" s="32">
        <f t="shared" si="0"/>
        <v>46</v>
      </c>
      <c r="G7" s="10">
        <v>31</v>
      </c>
      <c r="H7" s="11">
        <v>9</v>
      </c>
      <c r="I7" s="2">
        <f t="shared" si="1"/>
        <v>40</v>
      </c>
      <c r="J7" s="2">
        <f t="shared" si="2"/>
        <v>68</v>
      </c>
      <c r="K7" s="2">
        <f t="shared" si="3"/>
        <v>18</v>
      </c>
      <c r="L7" s="2">
        <f t="shared" si="4"/>
        <v>86</v>
      </c>
      <c r="M7" s="8">
        <v>34</v>
      </c>
      <c r="N7" s="8">
        <v>9</v>
      </c>
      <c r="O7" s="3">
        <f t="shared" si="5"/>
        <v>43</v>
      </c>
      <c r="P7" s="14">
        <v>40</v>
      </c>
      <c r="Q7" s="14">
        <v>8</v>
      </c>
      <c r="R7" s="3">
        <f t="shared" si="6"/>
        <v>48</v>
      </c>
      <c r="S7" s="3">
        <f t="shared" si="7"/>
        <v>74</v>
      </c>
      <c r="T7" s="3">
        <f t="shared" si="8"/>
        <v>17</v>
      </c>
      <c r="U7" s="3">
        <f t="shared" si="9"/>
        <v>91</v>
      </c>
      <c r="V7" s="8">
        <v>24</v>
      </c>
      <c r="W7" s="8">
        <v>12</v>
      </c>
      <c r="X7" s="2">
        <f t="shared" si="10"/>
        <v>36</v>
      </c>
      <c r="Y7" s="17">
        <v>25</v>
      </c>
      <c r="Z7" s="19">
        <v>12</v>
      </c>
      <c r="AA7" s="2">
        <f t="shared" si="11"/>
        <v>37</v>
      </c>
      <c r="AB7" s="2">
        <f t="shared" si="12"/>
        <v>49</v>
      </c>
      <c r="AC7" s="2">
        <f t="shared" si="13"/>
        <v>24</v>
      </c>
      <c r="AD7" s="2">
        <f t="shared" si="14"/>
        <v>73</v>
      </c>
      <c r="AE7" s="4">
        <v>26</v>
      </c>
      <c r="AF7" s="4">
        <v>12</v>
      </c>
      <c r="AG7" s="4">
        <f t="shared" si="15"/>
        <v>38</v>
      </c>
      <c r="AH7" s="4">
        <v>26</v>
      </c>
      <c r="AI7" s="4">
        <v>13</v>
      </c>
      <c r="AJ7" s="4">
        <f t="shared" si="16"/>
        <v>39</v>
      </c>
      <c r="AK7" s="4">
        <f t="shared" si="17"/>
        <v>52</v>
      </c>
      <c r="AL7" s="4">
        <f t="shared" si="18"/>
        <v>25</v>
      </c>
      <c r="AM7" s="4">
        <f t="shared" si="19"/>
        <v>77</v>
      </c>
      <c r="AN7" s="4">
        <v>24</v>
      </c>
      <c r="AO7" s="4">
        <v>12</v>
      </c>
      <c r="AP7" s="4">
        <f t="shared" si="20"/>
        <v>36</v>
      </c>
      <c r="AQ7" s="4">
        <v>17</v>
      </c>
      <c r="AR7" s="4">
        <v>10</v>
      </c>
      <c r="AS7" s="4">
        <f t="shared" si="21"/>
        <v>27</v>
      </c>
      <c r="AT7" s="4">
        <f t="shared" si="22"/>
        <v>41</v>
      </c>
      <c r="AU7" s="4">
        <f t="shared" si="23"/>
        <v>22</v>
      </c>
      <c r="AV7" s="4">
        <f t="shared" si="24"/>
        <v>63</v>
      </c>
      <c r="AW7" s="1">
        <f t="shared" si="25"/>
        <v>390</v>
      </c>
      <c r="AX7" t="s">
        <v>39</v>
      </c>
    </row>
    <row r="8" spans="1:50" ht="15.75" x14ac:dyDescent="0.25">
      <c r="A8" s="7">
        <v>4</v>
      </c>
      <c r="B8" s="6">
        <v>597</v>
      </c>
      <c r="C8" s="1" t="s">
        <v>43</v>
      </c>
      <c r="D8" s="8">
        <v>33</v>
      </c>
      <c r="E8" s="9">
        <v>7</v>
      </c>
      <c r="F8" s="33">
        <f t="shared" si="0"/>
        <v>40</v>
      </c>
      <c r="G8" s="10">
        <v>24</v>
      </c>
      <c r="H8" s="11">
        <v>7</v>
      </c>
      <c r="I8" s="2">
        <f t="shared" si="1"/>
        <v>31</v>
      </c>
      <c r="J8" s="2">
        <f t="shared" si="2"/>
        <v>57</v>
      </c>
      <c r="K8" s="2">
        <f t="shared" si="3"/>
        <v>14</v>
      </c>
      <c r="L8" s="2">
        <f t="shared" si="4"/>
        <v>71</v>
      </c>
      <c r="M8" s="8">
        <v>34</v>
      </c>
      <c r="N8" s="8">
        <v>8</v>
      </c>
      <c r="O8" s="3">
        <f t="shared" si="5"/>
        <v>42</v>
      </c>
      <c r="P8" s="14">
        <v>30</v>
      </c>
      <c r="Q8" s="14">
        <v>6</v>
      </c>
      <c r="R8" s="3">
        <f t="shared" si="6"/>
        <v>36</v>
      </c>
      <c r="S8" s="3">
        <f t="shared" si="7"/>
        <v>64</v>
      </c>
      <c r="T8" s="3">
        <f t="shared" si="8"/>
        <v>14</v>
      </c>
      <c r="U8" s="3">
        <f t="shared" si="9"/>
        <v>78</v>
      </c>
      <c r="V8" s="8">
        <v>28</v>
      </c>
      <c r="W8" s="8">
        <v>11</v>
      </c>
      <c r="X8" s="2">
        <f t="shared" si="10"/>
        <v>39</v>
      </c>
      <c r="Y8" s="17">
        <v>20</v>
      </c>
      <c r="Z8" s="19">
        <v>10</v>
      </c>
      <c r="AA8" s="2">
        <f t="shared" si="11"/>
        <v>30</v>
      </c>
      <c r="AB8" s="2">
        <f t="shared" si="12"/>
        <v>48</v>
      </c>
      <c r="AC8" s="2">
        <f t="shared" si="13"/>
        <v>21</v>
      </c>
      <c r="AD8" s="2">
        <f t="shared" si="14"/>
        <v>69</v>
      </c>
      <c r="AE8" s="4">
        <v>27</v>
      </c>
      <c r="AF8" s="4">
        <v>12</v>
      </c>
      <c r="AG8" s="4">
        <f t="shared" si="15"/>
        <v>39</v>
      </c>
      <c r="AH8" s="4">
        <v>30</v>
      </c>
      <c r="AI8" s="4">
        <v>13</v>
      </c>
      <c r="AJ8" s="4">
        <f t="shared" si="16"/>
        <v>43</v>
      </c>
      <c r="AK8" s="4">
        <f t="shared" si="17"/>
        <v>57</v>
      </c>
      <c r="AL8" s="4">
        <f t="shared" si="18"/>
        <v>25</v>
      </c>
      <c r="AM8" s="4">
        <f t="shared" si="19"/>
        <v>82</v>
      </c>
      <c r="AN8" s="4">
        <v>22</v>
      </c>
      <c r="AO8" s="4">
        <v>12</v>
      </c>
      <c r="AP8" s="4">
        <f t="shared" si="20"/>
        <v>34</v>
      </c>
      <c r="AQ8" s="4">
        <v>25</v>
      </c>
      <c r="AR8" s="4">
        <v>10</v>
      </c>
      <c r="AS8" s="4">
        <f t="shared" si="21"/>
        <v>35</v>
      </c>
      <c r="AT8" s="4">
        <f t="shared" si="22"/>
        <v>47</v>
      </c>
      <c r="AU8" s="4">
        <f t="shared" si="23"/>
        <v>22</v>
      </c>
      <c r="AV8" s="4">
        <f t="shared" si="24"/>
        <v>69</v>
      </c>
      <c r="AW8" s="1">
        <f t="shared" si="25"/>
        <v>369</v>
      </c>
      <c r="AX8" t="s">
        <v>39</v>
      </c>
    </row>
    <row r="9" spans="1:50" ht="15.75" x14ac:dyDescent="0.25">
      <c r="A9" s="7">
        <v>5</v>
      </c>
      <c r="B9" s="6">
        <v>600</v>
      </c>
      <c r="C9" s="1" t="s">
        <v>44</v>
      </c>
      <c r="D9" s="8">
        <v>35</v>
      </c>
      <c r="E9" s="9">
        <v>7</v>
      </c>
      <c r="F9" s="32">
        <f t="shared" si="0"/>
        <v>42</v>
      </c>
      <c r="G9" s="10">
        <v>27</v>
      </c>
      <c r="H9" s="11">
        <v>6</v>
      </c>
      <c r="I9" s="2">
        <f t="shared" si="1"/>
        <v>33</v>
      </c>
      <c r="J9" s="2">
        <f t="shared" si="2"/>
        <v>62</v>
      </c>
      <c r="K9" s="2">
        <f t="shared" si="3"/>
        <v>13</v>
      </c>
      <c r="L9" s="2">
        <f t="shared" si="4"/>
        <v>75</v>
      </c>
      <c r="M9" s="8">
        <v>26</v>
      </c>
      <c r="N9" s="8">
        <v>7</v>
      </c>
      <c r="O9" s="3">
        <f t="shared" si="5"/>
        <v>33</v>
      </c>
      <c r="P9" s="14">
        <v>19</v>
      </c>
      <c r="Q9" s="14">
        <v>9</v>
      </c>
      <c r="R9" s="3">
        <f t="shared" si="6"/>
        <v>28</v>
      </c>
      <c r="S9" s="3">
        <f t="shared" si="7"/>
        <v>45</v>
      </c>
      <c r="T9" s="3">
        <f t="shared" si="8"/>
        <v>16</v>
      </c>
      <c r="U9" s="3">
        <f t="shared" si="9"/>
        <v>61</v>
      </c>
      <c r="V9" s="8">
        <v>17</v>
      </c>
      <c r="W9" s="8">
        <v>11</v>
      </c>
      <c r="X9" s="2">
        <f t="shared" si="10"/>
        <v>28</v>
      </c>
      <c r="Y9" s="17">
        <v>18</v>
      </c>
      <c r="Z9" s="19">
        <v>10</v>
      </c>
      <c r="AA9" s="2">
        <f t="shared" si="11"/>
        <v>28</v>
      </c>
      <c r="AB9" s="2">
        <f t="shared" si="12"/>
        <v>35</v>
      </c>
      <c r="AC9" s="2">
        <f t="shared" si="13"/>
        <v>21</v>
      </c>
      <c r="AD9" s="2">
        <f t="shared" si="14"/>
        <v>56</v>
      </c>
      <c r="AE9" s="4">
        <v>22</v>
      </c>
      <c r="AF9" s="4">
        <v>11</v>
      </c>
      <c r="AG9" s="4">
        <f t="shared" si="15"/>
        <v>33</v>
      </c>
      <c r="AH9" s="4">
        <v>25</v>
      </c>
      <c r="AI9" s="4">
        <v>13</v>
      </c>
      <c r="AJ9" s="4">
        <f t="shared" si="16"/>
        <v>38</v>
      </c>
      <c r="AK9" s="4">
        <f t="shared" si="17"/>
        <v>47</v>
      </c>
      <c r="AL9" s="4">
        <f t="shared" si="18"/>
        <v>24</v>
      </c>
      <c r="AM9" s="4">
        <f t="shared" si="19"/>
        <v>71</v>
      </c>
      <c r="AN9" s="4">
        <v>17</v>
      </c>
      <c r="AO9" s="4">
        <v>13</v>
      </c>
      <c r="AP9" s="4">
        <f t="shared" si="20"/>
        <v>30</v>
      </c>
      <c r="AQ9" s="4">
        <v>17</v>
      </c>
      <c r="AR9" s="4">
        <v>11</v>
      </c>
      <c r="AS9" s="4">
        <f t="shared" si="21"/>
        <v>28</v>
      </c>
      <c r="AT9" s="4">
        <f t="shared" si="22"/>
        <v>34</v>
      </c>
      <c r="AU9" s="4">
        <f t="shared" si="23"/>
        <v>24</v>
      </c>
      <c r="AV9" s="4">
        <f t="shared" si="24"/>
        <v>58</v>
      </c>
      <c r="AW9" s="1">
        <f t="shared" si="25"/>
        <v>321</v>
      </c>
      <c r="AX9" t="s">
        <v>39</v>
      </c>
    </row>
    <row r="10" spans="1:50" ht="15.75" x14ac:dyDescent="0.25">
      <c r="A10" s="7">
        <v>6</v>
      </c>
      <c r="B10" s="6">
        <v>605</v>
      </c>
      <c r="C10" s="1" t="s">
        <v>45</v>
      </c>
      <c r="D10" s="8">
        <v>38</v>
      </c>
      <c r="E10" s="9">
        <v>9</v>
      </c>
      <c r="F10" s="32">
        <f t="shared" si="0"/>
        <v>47</v>
      </c>
      <c r="G10" s="10">
        <v>32</v>
      </c>
      <c r="H10" s="11">
        <v>8</v>
      </c>
      <c r="I10" s="2">
        <f t="shared" si="1"/>
        <v>40</v>
      </c>
      <c r="J10" s="2">
        <f t="shared" si="2"/>
        <v>70</v>
      </c>
      <c r="K10" s="2">
        <f t="shared" si="3"/>
        <v>17</v>
      </c>
      <c r="L10" s="2">
        <f t="shared" si="4"/>
        <v>87</v>
      </c>
      <c r="M10" s="8">
        <v>34</v>
      </c>
      <c r="N10" s="8">
        <v>10</v>
      </c>
      <c r="O10" s="3">
        <f t="shared" si="5"/>
        <v>44</v>
      </c>
      <c r="P10" s="14">
        <v>33</v>
      </c>
      <c r="Q10" s="14">
        <v>9</v>
      </c>
      <c r="R10" s="3">
        <f t="shared" si="6"/>
        <v>42</v>
      </c>
      <c r="S10" s="3">
        <f t="shared" si="7"/>
        <v>67</v>
      </c>
      <c r="T10" s="3">
        <f t="shared" si="8"/>
        <v>19</v>
      </c>
      <c r="U10" s="3">
        <f t="shared" si="9"/>
        <v>86</v>
      </c>
      <c r="V10" s="8">
        <v>23</v>
      </c>
      <c r="W10" s="8">
        <v>12</v>
      </c>
      <c r="X10" s="2">
        <f t="shared" si="10"/>
        <v>35</v>
      </c>
      <c r="Y10" s="17">
        <v>25</v>
      </c>
      <c r="Z10" s="19">
        <v>12</v>
      </c>
      <c r="AA10" s="2">
        <f t="shared" si="11"/>
        <v>37</v>
      </c>
      <c r="AB10" s="2">
        <f t="shared" si="12"/>
        <v>48</v>
      </c>
      <c r="AC10" s="2">
        <f t="shared" si="13"/>
        <v>24</v>
      </c>
      <c r="AD10" s="2">
        <f t="shared" si="14"/>
        <v>72</v>
      </c>
      <c r="AE10" s="4">
        <v>27</v>
      </c>
      <c r="AF10" s="4">
        <v>12</v>
      </c>
      <c r="AG10" s="4">
        <f t="shared" si="15"/>
        <v>39</v>
      </c>
      <c r="AH10" s="4">
        <v>27</v>
      </c>
      <c r="AI10" s="4">
        <v>13</v>
      </c>
      <c r="AJ10" s="4">
        <f t="shared" si="16"/>
        <v>40</v>
      </c>
      <c r="AK10" s="4">
        <f t="shared" si="17"/>
        <v>54</v>
      </c>
      <c r="AL10" s="4">
        <f t="shared" si="18"/>
        <v>25</v>
      </c>
      <c r="AM10" s="4">
        <f t="shared" si="19"/>
        <v>79</v>
      </c>
      <c r="AN10" s="4">
        <v>21</v>
      </c>
      <c r="AO10" s="4">
        <v>14</v>
      </c>
      <c r="AP10" s="4">
        <f t="shared" si="20"/>
        <v>35</v>
      </c>
      <c r="AQ10" s="4">
        <v>24</v>
      </c>
      <c r="AR10" s="4">
        <v>11</v>
      </c>
      <c r="AS10" s="4">
        <f t="shared" si="21"/>
        <v>35</v>
      </c>
      <c r="AT10" s="4">
        <f t="shared" si="22"/>
        <v>45</v>
      </c>
      <c r="AU10" s="4">
        <f t="shared" si="23"/>
        <v>25</v>
      </c>
      <c r="AV10" s="4">
        <f t="shared" si="24"/>
        <v>70</v>
      </c>
      <c r="AW10" s="1">
        <f t="shared" si="25"/>
        <v>394</v>
      </c>
      <c r="AX10" t="s">
        <v>39</v>
      </c>
    </row>
    <row r="11" spans="1:50" ht="15.75" x14ac:dyDescent="0.25">
      <c r="A11" s="7">
        <v>7</v>
      </c>
      <c r="B11" s="6">
        <v>611</v>
      </c>
      <c r="C11" s="1" t="s">
        <v>46</v>
      </c>
      <c r="D11" s="8">
        <v>40</v>
      </c>
      <c r="E11" s="9">
        <v>9</v>
      </c>
      <c r="F11" s="32">
        <f t="shared" si="0"/>
        <v>49</v>
      </c>
      <c r="G11" s="10">
        <v>31</v>
      </c>
      <c r="H11" s="11">
        <v>8</v>
      </c>
      <c r="I11" s="2">
        <f t="shared" si="1"/>
        <v>39</v>
      </c>
      <c r="J11" s="2">
        <f t="shared" si="2"/>
        <v>71</v>
      </c>
      <c r="K11" s="2">
        <f t="shared" si="3"/>
        <v>17</v>
      </c>
      <c r="L11" s="2">
        <f t="shared" si="4"/>
        <v>88</v>
      </c>
      <c r="M11" s="8">
        <v>36</v>
      </c>
      <c r="N11" s="8">
        <v>10</v>
      </c>
      <c r="O11" s="3">
        <f t="shared" si="5"/>
        <v>46</v>
      </c>
      <c r="P11" s="14">
        <v>30</v>
      </c>
      <c r="Q11" s="14">
        <v>3</v>
      </c>
      <c r="R11" s="3">
        <f t="shared" si="6"/>
        <v>33</v>
      </c>
      <c r="S11" s="3">
        <f t="shared" si="7"/>
        <v>66</v>
      </c>
      <c r="T11" s="3">
        <f t="shared" si="8"/>
        <v>13</v>
      </c>
      <c r="U11" s="3">
        <f t="shared" si="9"/>
        <v>79</v>
      </c>
      <c r="V11" s="8">
        <v>31</v>
      </c>
      <c r="W11" s="8">
        <v>12</v>
      </c>
      <c r="X11" s="2">
        <f t="shared" si="10"/>
        <v>43</v>
      </c>
      <c r="Y11" s="17">
        <v>24</v>
      </c>
      <c r="Z11" s="19">
        <v>12</v>
      </c>
      <c r="AA11" s="2">
        <f t="shared" si="11"/>
        <v>36</v>
      </c>
      <c r="AB11" s="2">
        <f t="shared" si="12"/>
        <v>55</v>
      </c>
      <c r="AC11" s="2">
        <f t="shared" si="13"/>
        <v>24</v>
      </c>
      <c r="AD11" s="2">
        <f t="shared" si="14"/>
        <v>79</v>
      </c>
      <c r="AE11" s="4">
        <v>30</v>
      </c>
      <c r="AF11" s="4">
        <v>12</v>
      </c>
      <c r="AG11" s="4">
        <f t="shared" si="15"/>
        <v>42</v>
      </c>
      <c r="AH11" s="4">
        <v>24</v>
      </c>
      <c r="AI11" s="4">
        <v>13</v>
      </c>
      <c r="AJ11" s="4">
        <f t="shared" si="16"/>
        <v>37</v>
      </c>
      <c r="AK11" s="4">
        <f t="shared" si="17"/>
        <v>54</v>
      </c>
      <c r="AL11" s="4">
        <f t="shared" si="18"/>
        <v>25</v>
      </c>
      <c r="AM11" s="4">
        <f t="shared" si="19"/>
        <v>79</v>
      </c>
      <c r="AN11" s="4">
        <v>20</v>
      </c>
      <c r="AO11" s="4">
        <v>14</v>
      </c>
      <c r="AP11" s="4">
        <f t="shared" si="20"/>
        <v>34</v>
      </c>
      <c r="AQ11" s="4">
        <v>16</v>
      </c>
      <c r="AR11" s="4">
        <v>10</v>
      </c>
      <c r="AS11" s="4">
        <f t="shared" si="21"/>
        <v>26</v>
      </c>
      <c r="AT11" s="4">
        <f t="shared" si="22"/>
        <v>36</v>
      </c>
      <c r="AU11" s="4">
        <f t="shared" si="23"/>
        <v>24</v>
      </c>
      <c r="AV11" s="4">
        <f t="shared" si="24"/>
        <v>60</v>
      </c>
      <c r="AW11" s="1">
        <f t="shared" si="25"/>
        <v>385</v>
      </c>
      <c r="AX11" t="s">
        <v>39</v>
      </c>
    </row>
    <row r="12" spans="1:50" ht="15.75" x14ac:dyDescent="0.25">
      <c r="A12" s="7">
        <v>8</v>
      </c>
      <c r="B12" s="6">
        <v>621</v>
      </c>
      <c r="C12" s="1" t="s">
        <v>47</v>
      </c>
      <c r="D12" s="8">
        <v>32</v>
      </c>
      <c r="E12" s="9">
        <v>7</v>
      </c>
      <c r="F12" s="32">
        <f t="shared" si="0"/>
        <v>39</v>
      </c>
      <c r="G12" s="10">
        <v>27</v>
      </c>
      <c r="H12" s="11">
        <v>7</v>
      </c>
      <c r="I12" s="2">
        <f t="shared" si="1"/>
        <v>34</v>
      </c>
      <c r="J12" s="2">
        <f t="shared" si="2"/>
        <v>59</v>
      </c>
      <c r="K12" s="2">
        <f t="shared" si="3"/>
        <v>14</v>
      </c>
      <c r="L12" s="2">
        <f t="shared" si="4"/>
        <v>73</v>
      </c>
      <c r="M12" s="8">
        <v>29</v>
      </c>
      <c r="N12" s="8">
        <v>7</v>
      </c>
      <c r="O12" s="3">
        <f t="shared" si="5"/>
        <v>36</v>
      </c>
      <c r="P12" s="14">
        <v>18</v>
      </c>
      <c r="Q12" s="14">
        <v>3</v>
      </c>
      <c r="R12" s="3">
        <f t="shared" si="6"/>
        <v>21</v>
      </c>
      <c r="S12" s="3">
        <f t="shared" si="7"/>
        <v>47</v>
      </c>
      <c r="T12" s="3">
        <f t="shared" si="8"/>
        <v>10</v>
      </c>
      <c r="U12" s="3">
        <f t="shared" si="9"/>
        <v>57</v>
      </c>
      <c r="V12" s="8">
        <v>24</v>
      </c>
      <c r="W12" s="8">
        <v>12</v>
      </c>
      <c r="X12" s="2">
        <f t="shared" si="10"/>
        <v>36</v>
      </c>
      <c r="Y12" s="17">
        <v>14</v>
      </c>
      <c r="Z12" s="19">
        <v>9</v>
      </c>
      <c r="AA12" s="2">
        <f t="shared" si="11"/>
        <v>23</v>
      </c>
      <c r="AB12" s="2">
        <f t="shared" si="12"/>
        <v>38</v>
      </c>
      <c r="AC12" s="2">
        <f t="shared" si="13"/>
        <v>21</v>
      </c>
      <c r="AD12" s="2">
        <f t="shared" si="14"/>
        <v>59</v>
      </c>
      <c r="AE12" s="4">
        <v>17</v>
      </c>
      <c r="AF12" s="4">
        <v>10</v>
      </c>
      <c r="AG12" s="4">
        <f t="shared" si="15"/>
        <v>27</v>
      </c>
      <c r="AH12" s="4">
        <v>11</v>
      </c>
      <c r="AI12" s="4">
        <v>9</v>
      </c>
      <c r="AJ12" s="4">
        <f t="shared" si="16"/>
        <v>20</v>
      </c>
      <c r="AK12" s="4">
        <f t="shared" si="17"/>
        <v>28</v>
      </c>
      <c r="AL12" s="4">
        <f t="shared" si="18"/>
        <v>19</v>
      </c>
      <c r="AM12" s="4">
        <f t="shared" si="19"/>
        <v>47</v>
      </c>
      <c r="AN12" s="4">
        <v>15</v>
      </c>
      <c r="AO12" s="4">
        <v>11</v>
      </c>
      <c r="AP12" s="4">
        <f t="shared" si="20"/>
        <v>26</v>
      </c>
      <c r="AQ12" s="4">
        <v>12</v>
      </c>
      <c r="AR12" s="4">
        <v>11</v>
      </c>
      <c r="AS12" s="4">
        <f t="shared" si="21"/>
        <v>23</v>
      </c>
      <c r="AT12" s="4">
        <f t="shared" si="22"/>
        <v>27</v>
      </c>
      <c r="AU12" s="4">
        <f t="shared" si="23"/>
        <v>22</v>
      </c>
      <c r="AV12" s="4">
        <f t="shared" si="24"/>
        <v>49</v>
      </c>
      <c r="AW12" s="1">
        <f t="shared" si="25"/>
        <v>285</v>
      </c>
      <c r="AX12" t="s">
        <v>39</v>
      </c>
    </row>
    <row r="13" spans="1:50" ht="15.75" x14ac:dyDescent="0.25">
      <c r="A13" s="7">
        <v>9</v>
      </c>
      <c r="B13" s="6">
        <v>631</v>
      </c>
      <c r="C13" s="1" t="s">
        <v>48</v>
      </c>
      <c r="D13" s="8">
        <v>35</v>
      </c>
      <c r="E13" s="9">
        <v>7</v>
      </c>
      <c r="F13" s="32">
        <f t="shared" si="0"/>
        <v>42</v>
      </c>
      <c r="G13" s="10">
        <v>24</v>
      </c>
      <c r="H13" s="11">
        <v>7</v>
      </c>
      <c r="I13" s="2">
        <f t="shared" si="1"/>
        <v>31</v>
      </c>
      <c r="J13" s="2">
        <f t="shared" si="2"/>
        <v>59</v>
      </c>
      <c r="K13" s="2">
        <f t="shared" si="3"/>
        <v>14</v>
      </c>
      <c r="L13" s="2">
        <f t="shared" si="4"/>
        <v>73</v>
      </c>
      <c r="M13" s="8">
        <v>24</v>
      </c>
      <c r="N13" s="8">
        <v>8</v>
      </c>
      <c r="O13" s="3">
        <f t="shared" si="5"/>
        <v>32</v>
      </c>
      <c r="P13" s="14">
        <v>15</v>
      </c>
      <c r="Q13" s="14">
        <v>3</v>
      </c>
      <c r="R13" s="3">
        <f t="shared" si="6"/>
        <v>18</v>
      </c>
      <c r="S13" s="3">
        <f t="shared" si="7"/>
        <v>39</v>
      </c>
      <c r="T13" s="3">
        <f t="shared" si="8"/>
        <v>11</v>
      </c>
      <c r="U13" s="3">
        <f t="shared" si="9"/>
        <v>50</v>
      </c>
      <c r="V13" s="8">
        <v>17</v>
      </c>
      <c r="W13" s="8">
        <v>11</v>
      </c>
      <c r="X13" s="2">
        <f t="shared" si="10"/>
        <v>28</v>
      </c>
      <c r="Y13" s="20">
        <v>10</v>
      </c>
      <c r="Z13" s="19">
        <v>10</v>
      </c>
      <c r="AA13" s="2">
        <f t="shared" si="11"/>
        <v>20</v>
      </c>
      <c r="AB13" s="2">
        <f t="shared" si="12"/>
        <v>27</v>
      </c>
      <c r="AC13" s="2">
        <f t="shared" si="13"/>
        <v>21</v>
      </c>
      <c r="AD13" s="2">
        <f t="shared" si="14"/>
        <v>48</v>
      </c>
      <c r="AE13" s="4">
        <v>16</v>
      </c>
      <c r="AF13" s="4">
        <v>10</v>
      </c>
      <c r="AG13" s="4">
        <f t="shared" si="15"/>
        <v>26</v>
      </c>
      <c r="AH13" s="4">
        <v>10</v>
      </c>
      <c r="AI13" s="4">
        <v>9</v>
      </c>
      <c r="AJ13" s="4">
        <f t="shared" si="16"/>
        <v>19</v>
      </c>
      <c r="AK13" s="4">
        <f t="shared" si="17"/>
        <v>26</v>
      </c>
      <c r="AL13" s="4">
        <f t="shared" si="18"/>
        <v>19</v>
      </c>
      <c r="AM13" s="4">
        <f t="shared" si="19"/>
        <v>45</v>
      </c>
      <c r="AN13" s="4">
        <v>20</v>
      </c>
      <c r="AO13" s="4">
        <v>12</v>
      </c>
      <c r="AP13" s="4">
        <f t="shared" si="20"/>
        <v>32</v>
      </c>
      <c r="AQ13" s="4">
        <v>6</v>
      </c>
      <c r="AR13" s="4">
        <v>8</v>
      </c>
      <c r="AS13" s="4">
        <f t="shared" si="21"/>
        <v>14</v>
      </c>
      <c r="AT13" s="4">
        <f t="shared" si="22"/>
        <v>26</v>
      </c>
      <c r="AU13" s="4">
        <f t="shared" si="23"/>
        <v>20</v>
      </c>
      <c r="AV13" s="4">
        <f t="shared" si="24"/>
        <v>46</v>
      </c>
      <c r="AW13" s="1">
        <f t="shared" si="25"/>
        <v>262</v>
      </c>
      <c r="AX13" t="s">
        <v>39</v>
      </c>
    </row>
    <row r="14" spans="1:50" ht="15.75" x14ac:dyDescent="0.25">
      <c r="A14" s="7">
        <v>10</v>
      </c>
      <c r="B14" s="6">
        <v>639</v>
      </c>
      <c r="C14" s="1" t="s">
        <v>49</v>
      </c>
      <c r="D14" s="8">
        <v>37</v>
      </c>
      <c r="E14" s="9">
        <v>8</v>
      </c>
      <c r="F14" s="33">
        <f t="shared" si="0"/>
        <v>45</v>
      </c>
      <c r="G14" s="10">
        <v>19</v>
      </c>
      <c r="H14" s="11">
        <v>6</v>
      </c>
      <c r="I14" s="2">
        <f t="shared" si="1"/>
        <v>25</v>
      </c>
      <c r="J14" s="2">
        <f t="shared" si="2"/>
        <v>56</v>
      </c>
      <c r="K14" s="2">
        <f t="shared" si="3"/>
        <v>14</v>
      </c>
      <c r="L14" s="2">
        <f t="shared" si="4"/>
        <v>70</v>
      </c>
      <c r="M14" s="8">
        <v>23</v>
      </c>
      <c r="N14" s="8">
        <v>7</v>
      </c>
      <c r="O14" s="3">
        <f t="shared" si="5"/>
        <v>30</v>
      </c>
      <c r="P14" s="14">
        <v>17</v>
      </c>
      <c r="Q14" s="14">
        <v>4</v>
      </c>
      <c r="R14" s="3">
        <f t="shared" si="6"/>
        <v>21</v>
      </c>
      <c r="S14" s="3">
        <f t="shared" si="7"/>
        <v>40</v>
      </c>
      <c r="T14" s="3">
        <f t="shared" si="8"/>
        <v>11</v>
      </c>
      <c r="U14" s="3">
        <f t="shared" si="9"/>
        <v>51</v>
      </c>
      <c r="V14" s="8">
        <v>12</v>
      </c>
      <c r="W14" s="8">
        <v>11</v>
      </c>
      <c r="X14" s="2">
        <f t="shared" si="10"/>
        <v>23</v>
      </c>
      <c r="Y14" s="17">
        <v>19</v>
      </c>
      <c r="Z14" s="19">
        <v>10</v>
      </c>
      <c r="AA14" s="2">
        <f t="shared" si="11"/>
        <v>29</v>
      </c>
      <c r="AB14" s="2">
        <f t="shared" si="12"/>
        <v>31</v>
      </c>
      <c r="AC14" s="2">
        <f t="shared" si="13"/>
        <v>21</v>
      </c>
      <c r="AD14" s="2">
        <f t="shared" si="14"/>
        <v>52</v>
      </c>
      <c r="AE14" s="4">
        <v>20</v>
      </c>
      <c r="AF14" s="4">
        <v>11</v>
      </c>
      <c r="AG14" s="4">
        <f t="shared" si="15"/>
        <v>31</v>
      </c>
      <c r="AH14" s="4">
        <v>14</v>
      </c>
      <c r="AI14" s="4">
        <v>10</v>
      </c>
      <c r="AJ14" s="4">
        <f t="shared" si="16"/>
        <v>24</v>
      </c>
      <c r="AK14" s="4">
        <f t="shared" si="17"/>
        <v>34</v>
      </c>
      <c r="AL14" s="4">
        <f t="shared" si="18"/>
        <v>21</v>
      </c>
      <c r="AM14" s="4">
        <f t="shared" si="19"/>
        <v>55</v>
      </c>
      <c r="AN14" s="4">
        <v>17</v>
      </c>
      <c r="AO14" s="4">
        <v>12</v>
      </c>
      <c r="AP14" s="4">
        <f t="shared" si="20"/>
        <v>29</v>
      </c>
      <c r="AQ14" s="4">
        <v>12</v>
      </c>
      <c r="AR14" s="4">
        <v>10</v>
      </c>
      <c r="AS14" s="4">
        <f t="shared" si="21"/>
        <v>22</v>
      </c>
      <c r="AT14" s="4">
        <f t="shared" si="22"/>
        <v>29</v>
      </c>
      <c r="AU14" s="4">
        <f t="shared" si="23"/>
        <v>22</v>
      </c>
      <c r="AV14" s="4">
        <f t="shared" si="24"/>
        <v>51</v>
      </c>
      <c r="AW14" s="1">
        <f t="shared" si="25"/>
        <v>279</v>
      </c>
      <c r="AX14" t="s">
        <v>39</v>
      </c>
    </row>
    <row r="15" spans="1:50" ht="15.75" x14ac:dyDescent="0.25">
      <c r="A15" s="7">
        <v>11</v>
      </c>
      <c r="B15" s="6">
        <v>640</v>
      </c>
      <c r="C15" s="1" t="s">
        <v>50</v>
      </c>
      <c r="D15" s="8">
        <v>35</v>
      </c>
      <c r="E15" s="9">
        <v>9</v>
      </c>
      <c r="F15" s="32">
        <f t="shared" si="0"/>
        <v>44</v>
      </c>
      <c r="G15" s="10">
        <v>31</v>
      </c>
      <c r="H15" s="11">
        <v>9</v>
      </c>
      <c r="I15" s="2">
        <f t="shared" si="1"/>
        <v>40</v>
      </c>
      <c r="J15" s="2">
        <f t="shared" si="2"/>
        <v>66</v>
      </c>
      <c r="K15" s="2">
        <f t="shared" si="3"/>
        <v>18</v>
      </c>
      <c r="L15" s="2">
        <f t="shared" si="4"/>
        <v>84</v>
      </c>
      <c r="M15" s="8">
        <v>21</v>
      </c>
      <c r="N15" s="8">
        <v>9</v>
      </c>
      <c r="O15" s="3">
        <f t="shared" si="5"/>
        <v>30</v>
      </c>
      <c r="P15" s="14">
        <v>21</v>
      </c>
      <c r="Q15" s="14">
        <v>8</v>
      </c>
      <c r="R15" s="3">
        <f t="shared" si="6"/>
        <v>29</v>
      </c>
      <c r="S15" s="3">
        <f t="shared" si="7"/>
        <v>42</v>
      </c>
      <c r="T15" s="3">
        <f t="shared" si="8"/>
        <v>17</v>
      </c>
      <c r="U15" s="3">
        <f t="shared" si="9"/>
        <v>59</v>
      </c>
      <c r="V15" s="8">
        <v>23</v>
      </c>
      <c r="W15" s="8">
        <v>12</v>
      </c>
      <c r="X15" s="2">
        <f t="shared" si="10"/>
        <v>35</v>
      </c>
      <c r="Y15" s="17">
        <v>14</v>
      </c>
      <c r="Z15" s="19">
        <v>12</v>
      </c>
      <c r="AA15" s="2">
        <f t="shared" si="11"/>
        <v>26</v>
      </c>
      <c r="AB15" s="2">
        <f t="shared" si="12"/>
        <v>37</v>
      </c>
      <c r="AC15" s="2">
        <f t="shared" si="13"/>
        <v>24</v>
      </c>
      <c r="AD15" s="2">
        <f t="shared" si="14"/>
        <v>61</v>
      </c>
      <c r="AE15" s="4">
        <v>20</v>
      </c>
      <c r="AF15" s="4">
        <v>12</v>
      </c>
      <c r="AG15" s="4">
        <f t="shared" si="15"/>
        <v>32</v>
      </c>
      <c r="AH15" s="4">
        <v>20</v>
      </c>
      <c r="AI15" s="4">
        <v>11</v>
      </c>
      <c r="AJ15" s="4">
        <f t="shared" si="16"/>
        <v>31</v>
      </c>
      <c r="AK15" s="4">
        <f t="shared" si="17"/>
        <v>40</v>
      </c>
      <c r="AL15" s="4">
        <f t="shared" si="18"/>
        <v>23</v>
      </c>
      <c r="AM15" s="4">
        <f t="shared" si="19"/>
        <v>63</v>
      </c>
      <c r="AN15" s="4">
        <v>21</v>
      </c>
      <c r="AO15" s="4">
        <v>13</v>
      </c>
      <c r="AP15" s="4">
        <f t="shared" si="20"/>
        <v>34</v>
      </c>
      <c r="AQ15" s="4">
        <v>12</v>
      </c>
      <c r="AR15" s="4">
        <v>10</v>
      </c>
      <c r="AS15" s="4">
        <f t="shared" si="21"/>
        <v>22</v>
      </c>
      <c r="AT15" s="4">
        <f t="shared" si="22"/>
        <v>33</v>
      </c>
      <c r="AU15" s="4">
        <f t="shared" si="23"/>
        <v>23</v>
      </c>
      <c r="AV15" s="4">
        <f t="shared" si="24"/>
        <v>56</v>
      </c>
      <c r="AW15" s="1">
        <f t="shared" si="25"/>
        <v>323</v>
      </c>
      <c r="AX15" t="s">
        <v>39</v>
      </c>
    </row>
    <row r="16" spans="1:50" ht="15.75" x14ac:dyDescent="0.25">
      <c r="A16" s="7">
        <v>12</v>
      </c>
      <c r="B16" s="6">
        <v>667</v>
      </c>
      <c r="C16" s="1" t="s">
        <v>51</v>
      </c>
      <c r="D16" s="8">
        <v>33</v>
      </c>
      <c r="E16" s="9">
        <v>7</v>
      </c>
      <c r="F16" s="33">
        <f t="shared" si="0"/>
        <v>40</v>
      </c>
      <c r="G16" s="10">
        <v>19</v>
      </c>
      <c r="H16" s="11">
        <v>6</v>
      </c>
      <c r="I16" s="2">
        <f t="shared" si="1"/>
        <v>25</v>
      </c>
      <c r="J16" s="2">
        <f t="shared" si="2"/>
        <v>52</v>
      </c>
      <c r="K16" s="2">
        <f t="shared" si="3"/>
        <v>13</v>
      </c>
      <c r="L16" s="2">
        <f t="shared" si="4"/>
        <v>65</v>
      </c>
      <c r="M16" s="8">
        <v>24</v>
      </c>
      <c r="N16" s="8">
        <v>9</v>
      </c>
      <c r="O16" s="3">
        <f t="shared" si="5"/>
        <v>33</v>
      </c>
      <c r="P16" s="14">
        <v>22</v>
      </c>
      <c r="Q16" s="14">
        <v>4</v>
      </c>
      <c r="R16" s="3">
        <f t="shared" si="6"/>
        <v>26</v>
      </c>
      <c r="S16" s="3">
        <f t="shared" si="7"/>
        <v>46</v>
      </c>
      <c r="T16" s="3">
        <f t="shared" si="8"/>
        <v>13</v>
      </c>
      <c r="U16" s="3">
        <f t="shared" si="9"/>
        <v>59</v>
      </c>
      <c r="V16" s="8">
        <v>22</v>
      </c>
      <c r="W16" s="8">
        <v>10</v>
      </c>
      <c r="X16" s="2">
        <f t="shared" si="10"/>
        <v>32</v>
      </c>
      <c r="Y16" s="17">
        <v>18</v>
      </c>
      <c r="Z16" s="19">
        <v>9</v>
      </c>
      <c r="AA16" s="2">
        <f t="shared" si="11"/>
        <v>27</v>
      </c>
      <c r="AB16" s="2">
        <f t="shared" si="12"/>
        <v>40</v>
      </c>
      <c r="AC16" s="2">
        <f t="shared" si="13"/>
        <v>19</v>
      </c>
      <c r="AD16" s="2">
        <f t="shared" si="14"/>
        <v>59</v>
      </c>
      <c r="AE16" s="4">
        <v>21</v>
      </c>
      <c r="AF16" s="4">
        <v>11</v>
      </c>
      <c r="AG16" s="4">
        <f t="shared" si="15"/>
        <v>32</v>
      </c>
      <c r="AH16" s="4">
        <v>14</v>
      </c>
      <c r="AI16" s="4">
        <v>10</v>
      </c>
      <c r="AJ16" s="4">
        <f t="shared" si="16"/>
        <v>24</v>
      </c>
      <c r="AK16" s="4">
        <f t="shared" si="17"/>
        <v>35</v>
      </c>
      <c r="AL16" s="4">
        <f t="shared" si="18"/>
        <v>21</v>
      </c>
      <c r="AM16" s="4">
        <f t="shared" si="19"/>
        <v>56</v>
      </c>
      <c r="AN16" s="4">
        <v>10</v>
      </c>
      <c r="AO16" s="4">
        <v>12</v>
      </c>
      <c r="AP16" s="4">
        <f t="shared" si="20"/>
        <v>22</v>
      </c>
      <c r="AQ16" s="4">
        <v>19</v>
      </c>
      <c r="AR16" s="4">
        <v>10</v>
      </c>
      <c r="AS16" s="4">
        <f t="shared" si="21"/>
        <v>29</v>
      </c>
      <c r="AT16" s="4">
        <f t="shared" si="22"/>
        <v>29</v>
      </c>
      <c r="AU16" s="4">
        <f t="shared" si="23"/>
        <v>22</v>
      </c>
      <c r="AV16" s="4">
        <f t="shared" si="24"/>
        <v>51</v>
      </c>
      <c r="AW16" s="1">
        <f t="shared" si="25"/>
        <v>290</v>
      </c>
      <c r="AX16" t="s">
        <v>39</v>
      </c>
    </row>
    <row r="17" spans="1:50" ht="15.75" x14ac:dyDescent="0.25">
      <c r="A17" s="7">
        <v>13</v>
      </c>
      <c r="B17" s="6">
        <v>671</v>
      </c>
      <c r="C17" s="1" t="s">
        <v>52</v>
      </c>
      <c r="D17" s="8">
        <v>38</v>
      </c>
      <c r="E17" s="9">
        <v>9</v>
      </c>
      <c r="F17" s="32">
        <f t="shared" si="0"/>
        <v>47</v>
      </c>
      <c r="G17" s="13">
        <v>32</v>
      </c>
      <c r="H17" s="11">
        <v>8</v>
      </c>
      <c r="I17" s="2">
        <f t="shared" si="1"/>
        <v>40</v>
      </c>
      <c r="J17" s="2">
        <f t="shared" si="2"/>
        <v>70</v>
      </c>
      <c r="K17" s="2">
        <f t="shared" si="3"/>
        <v>17</v>
      </c>
      <c r="L17" s="2">
        <f t="shared" si="4"/>
        <v>87</v>
      </c>
      <c r="M17" s="8">
        <v>30</v>
      </c>
      <c r="N17" s="8">
        <v>9</v>
      </c>
      <c r="O17" s="3">
        <f t="shared" si="5"/>
        <v>39</v>
      </c>
      <c r="P17" s="14">
        <v>21</v>
      </c>
      <c r="Q17" s="14">
        <v>9</v>
      </c>
      <c r="R17" s="3">
        <f t="shared" si="6"/>
        <v>30</v>
      </c>
      <c r="S17" s="3">
        <f t="shared" si="7"/>
        <v>51</v>
      </c>
      <c r="T17" s="3">
        <f t="shared" si="8"/>
        <v>18</v>
      </c>
      <c r="U17" s="3">
        <f t="shared" si="9"/>
        <v>69</v>
      </c>
      <c r="V17" s="8">
        <v>20</v>
      </c>
      <c r="W17" s="8">
        <v>11</v>
      </c>
      <c r="X17" s="2">
        <f t="shared" si="10"/>
        <v>31</v>
      </c>
      <c r="Y17" s="17">
        <v>20</v>
      </c>
      <c r="Z17" s="19">
        <v>12</v>
      </c>
      <c r="AA17" s="2">
        <f t="shared" si="11"/>
        <v>32</v>
      </c>
      <c r="AB17" s="2">
        <f t="shared" si="12"/>
        <v>40</v>
      </c>
      <c r="AC17" s="2">
        <f t="shared" si="13"/>
        <v>23</v>
      </c>
      <c r="AD17" s="2">
        <f t="shared" si="14"/>
        <v>63</v>
      </c>
      <c r="AE17" s="4">
        <v>20</v>
      </c>
      <c r="AF17" s="4">
        <v>11</v>
      </c>
      <c r="AG17" s="4">
        <f t="shared" si="15"/>
        <v>31</v>
      </c>
      <c r="AH17" s="4">
        <v>15</v>
      </c>
      <c r="AI17" s="4">
        <v>11</v>
      </c>
      <c r="AJ17" s="4">
        <f t="shared" si="16"/>
        <v>26</v>
      </c>
      <c r="AK17" s="4">
        <f t="shared" si="17"/>
        <v>35</v>
      </c>
      <c r="AL17" s="4">
        <f t="shared" si="18"/>
        <v>22</v>
      </c>
      <c r="AM17" s="4">
        <f t="shared" si="19"/>
        <v>57</v>
      </c>
      <c r="AN17" s="4">
        <v>24</v>
      </c>
      <c r="AO17" s="4">
        <v>12</v>
      </c>
      <c r="AP17" s="4">
        <f t="shared" si="20"/>
        <v>36</v>
      </c>
      <c r="AQ17" s="4">
        <v>9</v>
      </c>
      <c r="AR17" s="4">
        <v>10</v>
      </c>
      <c r="AS17" s="4">
        <f t="shared" si="21"/>
        <v>19</v>
      </c>
      <c r="AT17" s="4">
        <f t="shared" si="22"/>
        <v>33</v>
      </c>
      <c r="AU17" s="4">
        <f t="shared" si="23"/>
        <v>22</v>
      </c>
      <c r="AV17" s="4">
        <f t="shared" si="24"/>
        <v>55</v>
      </c>
      <c r="AW17" s="1">
        <f t="shared" si="25"/>
        <v>331</v>
      </c>
      <c r="AX17" t="s">
        <v>39</v>
      </c>
    </row>
    <row r="18" spans="1:50" ht="15.75" x14ac:dyDescent="0.25">
      <c r="A18" s="7">
        <v>14</v>
      </c>
      <c r="B18" s="6">
        <v>675</v>
      </c>
      <c r="C18" s="1" t="s">
        <v>53</v>
      </c>
      <c r="D18" s="8">
        <v>34</v>
      </c>
      <c r="E18" s="9">
        <v>8</v>
      </c>
      <c r="F18" s="32">
        <f t="shared" si="0"/>
        <v>42</v>
      </c>
      <c r="G18" s="10">
        <v>23</v>
      </c>
      <c r="H18" s="11">
        <v>6</v>
      </c>
      <c r="I18" s="2">
        <f t="shared" si="1"/>
        <v>29</v>
      </c>
      <c r="J18" s="2">
        <f t="shared" si="2"/>
        <v>57</v>
      </c>
      <c r="K18" s="2">
        <f t="shared" si="3"/>
        <v>14</v>
      </c>
      <c r="L18" s="2">
        <f t="shared" si="4"/>
        <v>71</v>
      </c>
      <c r="M18" s="8">
        <v>27</v>
      </c>
      <c r="N18" s="8">
        <v>6</v>
      </c>
      <c r="O18" s="3">
        <f t="shared" si="5"/>
        <v>33</v>
      </c>
      <c r="P18" s="14">
        <v>14</v>
      </c>
      <c r="Q18" s="14">
        <v>4</v>
      </c>
      <c r="R18" s="3">
        <f t="shared" si="6"/>
        <v>18</v>
      </c>
      <c r="S18" s="3">
        <f t="shared" si="7"/>
        <v>41</v>
      </c>
      <c r="T18" s="3">
        <f t="shared" si="8"/>
        <v>10</v>
      </c>
      <c r="U18" s="3">
        <f t="shared" si="9"/>
        <v>51</v>
      </c>
      <c r="V18" s="8">
        <v>17</v>
      </c>
      <c r="W18" s="8">
        <v>10</v>
      </c>
      <c r="X18" s="2">
        <f t="shared" si="10"/>
        <v>27</v>
      </c>
      <c r="Y18" s="17">
        <v>14</v>
      </c>
      <c r="Z18" s="19">
        <v>9</v>
      </c>
      <c r="AA18" s="2">
        <f t="shared" si="11"/>
        <v>23</v>
      </c>
      <c r="AB18" s="2">
        <f t="shared" si="12"/>
        <v>31</v>
      </c>
      <c r="AC18" s="2">
        <f t="shared" si="13"/>
        <v>19</v>
      </c>
      <c r="AD18" s="2">
        <f t="shared" si="14"/>
        <v>50</v>
      </c>
      <c r="AE18" s="4">
        <v>21</v>
      </c>
      <c r="AF18" s="4">
        <v>10</v>
      </c>
      <c r="AG18" s="4">
        <f t="shared" si="15"/>
        <v>31</v>
      </c>
      <c r="AH18" s="4">
        <v>13</v>
      </c>
      <c r="AI18" s="4">
        <v>10</v>
      </c>
      <c r="AJ18" s="4">
        <f t="shared" si="16"/>
        <v>23</v>
      </c>
      <c r="AK18" s="4">
        <f t="shared" si="17"/>
        <v>34</v>
      </c>
      <c r="AL18" s="4">
        <f t="shared" si="18"/>
        <v>20</v>
      </c>
      <c r="AM18" s="4">
        <f t="shared" si="19"/>
        <v>54</v>
      </c>
      <c r="AN18" s="4">
        <v>15</v>
      </c>
      <c r="AO18" s="4">
        <v>12</v>
      </c>
      <c r="AP18" s="4">
        <f t="shared" si="20"/>
        <v>27</v>
      </c>
      <c r="AQ18" s="4">
        <v>17</v>
      </c>
      <c r="AR18" s="4">
        <v>9</v>
      </c>
      <c r="AS18" s="4">
        <f t="shared" si="21"/>
        <v>26</v>
      </c>
      <c r="AT18" s="4">
        <f t="shared" si="22"/>
        <v>32</v>
      </c>
      <c r="AU18" s="4">
        <f t="shared" si="23"/>
        <v>21</v>
      </c>
      <c r="AV18" s="4">
        <f t="shared" si="24"/>
        <v>53</v>
      </c>
      <c r="AW18" s="1">
        <f t="shared" si="25"/>
        <v>279</v>
      </c>
      <c r="AX18" t="s">
        <v>39</v>
      </c>
    </row>
    <row r="19" spans="1:50" ht="15.75" x14ac:dyDescent="0.25">
      <c r="A19" s="7">
        <v>15</v>
      </c>
      <c r="B19" s="6">
        <v>681</v>
      </c>
      <c r="C19" s="1" t="s">
        <v>54</v>
      </c>
      <c r="D19" s="8">
        <v>35</v>
      </c>
      <c r="E19" s="9">
        <v>7</v>
      </c>
      <c r="F19" s="33">
        <f t="shared" si="0"/>
        <v>42</v>
      </c>
      <c r="G19" s="10">
        <v>21</v>
      </c>
      <c r="H19" s="11">
        <v>6</v>
      </c>
      <c r="I19" s="2">
        <f t="shared" si="1"/>
        <v>27</v>
      </c>
      <c r="J19" s="2">
        <f t="shared" si="2"/>
        <v>56</v>
      </c>
      <c r="K19" s="2">
        <f t="shared" si="3"/>
        <v>13</v>
      </c>
      <c r="L19" s="2">
        <f t="shared" si="4"/>
        <v>69</v>
      </c>
      <c r="M19" s="8">
        <v>31</v>
      </c>
      <c r="N19" s="8">
        <v>6</v>
      </c>
      <c r="O19" s="3">
        <f t="shared" si="5"/>
        <v>37</v>
      </c>
      <c r="P19" s="15">
        <v>6</v>
      </c>
      <c r="Q19" s="14">
        <v>3</v>
      </c>
      <c r="R19" s="3">
        <f t="shared" si="6"/>
        <v>9</v>
      </c>
      <c r="S19" s="3">
        <f t="shared" si="7"/>
        <v>37</v>
      </c>
      <c r="T19" s="3">
        <f t="shared" si="8"/>
        <v>9</v>
      </c>
      <c r="U19" s="3">
        <f t="shared" si="9"/>
        <v>46</v>
      </c>
      <c r="V19" s="8">
        <v>15</v>
      </c>
      <c r="W19" s="8">
        <v>9</v>
      </c>
      <c r="X19" s="2">
        <f t="shared" si="10"/>
        <v>24</v>
      </c>
      <c r="Y19" s="20">
        <v>11</v>
      </c>
      <c r="Z19" s="18">
        <v>9</v>
      </c>
      <c r="AA19" s="2">
        <f t="shared" si="11"/>
        <v>20</v>
      </c>
      <c r="AB19" s="2">
        <f t="shared" si="12"/>
        <v>26</v>
      </c>
      <c r="AC19" s="2">
        <f t="shared" si="13"/>
        <v>18</v>
      </c>
      <c r="AD19" s="2">
        <f t="shared" si="14"/>
        <v>44</v>
      </c>
      <c r="AE19" s="4">
        <v>20</v>
      </c>
      <c r="AF19" s="4">
        <v>10</v>
      </c>
      <c r="AG19" s="4">
        <f t="shared" si="15"/>
        <v>30</v>
      </c>
      <c r="AH19" s="4">
        <v>17</v>
      </c>
      <c r="AI19" s="4">
        <v>10</v>
      </c>
      <c r="AJ19" s="4">
        <f t="shared" si="16"/>
        <v>27</v>
      </c>
      <c r="AK19" s="4">
        <f t="shared" si="17"/>
        <v>37</v>
      </c>
      <c r="AL19" s="4">
        <f t="shared" si="18"/>
        <v>20</v>
      </c>
      <c r="AM19" s="4">
        <f t="shared" si="19"/>
        <v>57</v>
      </c>
      <c r="AN19" s="4">
        <v>14</v>
      </c>
      <c r="AO19" s="4">
        <v>12</v>
      </c>
      <c r="AP19" s="4">
        <f t="shared" si="20"/>
        <v>26</v>
      </c>
      <c r="AQ19" s="4">
        <v>9</v>
      </c>
      <c r="AR19" s="4">
        <v>11</v>
      </c>
      <c r="AS19" s="4">
        <f t="shared" si="21"/>
        <v>20</v>
      </c>
      <c r="AT19" s="4">
        <f t="shared" si="22"/>
        <v>23</v>
      </c>
      <c r="AU19" s="4">
        <f t="shared" si="23"/>
        <v>23</v>
      </c>
      <c r="AV19" s="4">
        <f t="shared" si="24"/>
        <v>46</v>
      </c>
      <c r="AW19" s="1">
        <f t="shared" si="25"/>
        <v>262</v>
      </c>
      <c r="AX19" t="s">
        <v>39</v>
      </c>
    </row>
    <row r="20" spans="1:50" ht="15.75" x14ac:dyDescent="0.25">
      <c r="A20" s="7">
        <v>16</v>
      </c>
      <c r="B20" s="6">
        <v>682</v>
      </c>
      <c r="C20" s="1" t="s">
        <v>55</v>
      </c>
      <c r="D20" s="8">
        <v>37</v>
      </c>
      <c r="E20" s="9">
        <v>7</v>
      </c>
      <c r="F20" s="33">
        <f t="shared" si="0"/>
        <v>44</v>
      </c>
      <c r="G20" s="10">
        <v>27</v>
      </c>
      <c r="H20" s="11">
        <v>8</v>
      </c>
      <c r="I20" s="2">
        <f t="shared" si="1"/>
        <v>35</v>
      </c>
      <c r="J20" s="2">
        <f t="shared" si="2"/>
        <v>64</v>
      </c>
      <c r="K20" s="2">
        <f t="shared" si="3"/>
        <v>15</v>
      </c>
      <c r="L20" s="2">
        <f t="shared" si="4"/>
        <v>79</v>
      </c>
      <c r="M20" s="8">
        <v>31</v>
      </c>
      <c r="N20" s="8">
        <v>9</v>
      </c>
      <c r="O20" s="3">
        <f t="shared" si="5"/>
        <v>40</v>
      </c>
      <c r="P20" s="14">
        <v>26</v>
      </c>
      <c r="Q20" s="14">
        <v>7</v>
      </c>
      <c r="R20" s="3">
        <f t="shared" si="6"/>
        <v>33</v>
      </c>
      <c r="S20" s="3">
        <f t="shared" si="7"/>
        <v>57</v>
      </c>
      <c r="T20" s="3">
        <f t="shared" si="8"/>
        <v>16</v>
      </c>
      <c r="U20" s="3">
        <f t="shared" si="9"/>
        <v>73</v>
      </c>
      <c r="V20" s="8">
        <v>20</v>
      </c>
      <c r="W20" s="8">
        <v>9</v>
      </c>
      <c r="X20" s="2">
        <f t="shared" si="10"/>
        <v>29</v>
      </c>
      <c r="Y20" s="17">
        <v>18</v>
      </c>
      <c r="Z20" s="19">
        <v>10</v>
      </c>
      <c r="AA20" s="2">
        <f t="shared" si="11"/>
        <v>28</v>
      </c>
      <c r="AB20" s="2">
        <f t="shared" si="12"/>
        <v>38</v>
      </c>
      <c r="AC20" s="2">
        <f t="shared" si="13"/>
        <v>19</v>
      </c>
      <c r="AD20" s="2">
        <f t="shared" si="14"/>
        <v>57</v>
      </c>
      <c r="AE20" s="4">
        <v>25</v>
      </c>
      <c r="AF20" s="4">
        <v>11</v>
      </c>
      <c r="AG20" s="4">
        <f t="shared" si="15"/>
        <v>36</v>
      </c>
      <c r="AH20" s="4">
        <v>18</v>
      </c>
      <c r="AI20" s="4">
        <v>11</v>
      </c>
      <c r="AJ20" s="4">
        <f t="shared" si="16"/>
        <v>29</v>
      </c>
      <c r="AK20" s="4">
        <f t="shared" si="17"/>
        <v>43</v>
      </c>
      <c r="AL20" s="4">
        <f t="shared" si="18"/>
        <v>22</v>
      </c>
      <c r="AM20" s="4">
        <f t="shared" si="19"/>
        <v>65</v>
      </c>
      <c r="AN20" s="4">
        <v>20</v>
      </c>
      <c r="AO20" s="4">
        <v>12</v>
      </c>
      <c r="AP20" s="4">
        <f t="shared" si="20"/>
        <v>32</v>
      </c>
      <c r="AQ20" s="4">
        <v>12</v>
      </c>
      <c r="AR20" s="4">
        <v>11</v>
      </c>
      <c r="AS20" s="4">
        <f t="shared" si="21"/>
        <v>23</v>
      </c>
      <c r="AT20" s="4">
        <f t="shared" si="22"/>
        <v>32</v>
      </c>
      <c r="AU20" s="4">
        <f t="shared" si="23"/>
        <v>23</v>
      </c>
      <c r="AV20" s="4">
        <f t="shared" si="24"/>
        <v>55</v>
      </c>
      <c r="AW20" s="1">
        <f t="shared" si="25"/>
        <v>329</v>
      </c>
      <c r="AX20" t="s">
        <v>39</v>
      </c>
    </row>
    <row r="21" spans="1:50" ht="15.75" x14ac:dyDescent="0.25">
      <c r="A21" s="7">
        <v>17</v>
      </c>
      <c r="B21" s="6">
        <v>684</v>
      </c>
      <c r="C21" s="1" t="s">
        <v>56</v>
      </c>
      <c r="D21" s="8">
        <v>37</v>
      </c>
      <c r="E21" s="9">
        <v>9</v>
      </c>
      <c r="F21" s="32">
        <f t="shared" si="0"/>
        <v>46</v>
      </c>
      <c r="G21" s="10">
        <v>31</v>
      </c>
      <c r="H21" s="11">
        <v>8</v>
      </c>
      <c r="I21" s="2">
        <f t="shared" si="1"/>
        <v>39</v>
      </c>
      <c r="J21" s="2">
        <f t="shared" si="2"/>
        <v>68</v>
      </c>
      <c r="K21" s="2">
        <f t="shared" si="3"/>
        <v>17</v>
      </c>
      <c r="L21" s="2">
        <f t="shared" si="4"/>
        <v>85</v>
      </c>
      <c r="M21" s="8">
        <v>38</v>
      </c>
      <c r="N21" s="8">
        <v>10</v>
      </c>
      <c r="O21" s="3">
        <f t="shared" si="5"/>
        <v>48</v>
      </c>
      <c r="P21" s="14">
        <v>34</v>
      </c>
      <c r="Q21" s="14">
        <v>9</v>
      </c>
      <c r="R21" s="3">
        <f t="shared" si="6"/>
        <v>43</v>
      </c>
      <c r="S21" s="3">
        <f t="shared" si="7"/>
        <v>72</v>
      </c>
      <c r="T21" s="3">
        <f t="shared" si="8"/>
        <v>19</v>
      </c>
      <c r="U21" s="3">
        <f t="shared" si="9"/>
        <v>91</v>
      </c>
      <c r="V21" s="8">
        <v>30</v>
      </c>
      <c r="W21" s="8">
        <v>11</v>
      </c>
      <c r="X21" s="2">
        <f t="shared" si="10"/>
        <v>41</v>
      </c>
      <c r="Y21" s="17">
        <v>26</v>
      </c>
      <c r="Z21" s="19">
        <v>11</v>
      </c>
      <c r="AA21" s="2">
        <f t="shared" si="11"/>
        <v>37</v>
      </c>
      <c r="AB21" s="2">
        <f t="shared" si="12"/>
        <v>56</v>
      </c>
      <c r="AC21" s="2">
        <f t="shared" si="13"/>
        <v>22</v>
      </c>
      <c r="AD21" s="2">
        <f t="shared" si="14"/>
        <v>78</v>
      </c>
      <c r="AE21" s="4">
        <v>27</v>
      </c>
      <c r="AF21" s="4">
        <v>12</v>
      </c>
      <c r="AG21" s="4">
        <f t="shared" si="15"/>
        <v>39</v>
      </c>
      <c r="AH21" s="4">
        <v>26</v>
      </c>
      <c r="AI21" s="4">
        <v>13</v>
      </c>
      <c r="AJ21" s="4">
        <f t="shared" si="16"/>
        <v>39</v>
      </c>
      <c r="AK21" s="4">
        <f t="shared" si="17"/>
        <v>53</v>
      </c>
      <c r="AL21" s="4">
        <f t="shared" si="18"/>
        <v>25</v>
      </c>
      <c r="AM21" s="4">
        <f t="shared" si="19"/>
        <v>78</v>
      </c>
      <c r="AN21" s="4">
        <v>24</v>
      </c>
      <c r="AO21" s="4">
        <v>14</v>
      </c>
      <c r="AP21" s="4">
        <f t="shared" si="20"/>
        <v>38</v>
      </c>
      <c r="AQ21" s="4">
        <v>24</v>
      </c>
      <c r="AR21" s="4">
        <v>10</v>
      </c>
      <c r="AS21" s="4">
        <f t="shared" si="21"/>
        <v>34</v>
      </c>
      <c r="AT21" s="4">
        <f t="shared" si="22"/>
        <v>48</v>
      </c>
      <c r="AU21" s="4">
        <f t="shared" si="23"/>
        <v>24</v>
      </c>
      <c r="AV21" s="4">
        <f t="shared" si="24"/>
        <v>72</v>
      </c>
      <c r="AW21" s="1">
        <f t="shared" si="25"/>
        <v>404</v>
      </c>
      <c r="AX21" t="s">
        <v>39</v>
      </c>
    </row>
    <row r="22" spans="1:50" ht="15.75" x14ac:dyDescent="0.25">
      <c r="A22" s="7">
        <v>18</v>
      </c>
      <c r="B22" s="6">
        <v>689</v>
      </c>
      <c r="C22" s="1" t="s">
        <v>57</v>
      </c>
      <c r="D22" s="8">
        <v>39</v>
      </c>
      <c r="E22" s="9">
        <v>7</v>
      </c>
      <c r="F22" s="32">
        <f t="shared" si="0"/>
        <v>46</v>
      </c>
      <c r="G22" s="10">
        <v>25</v>
      </c>
      <c r="H22" s="11">
        <v>7</v>
      </c>
      <c r="I22" s="2">
        <f t="shared" si="1"/>
        <v>32</v>
      </c>
      <c r="J22" s="2">
        <f t="shared" si="2"/>
        <v>64</v>
      </c>
      <c r="K22" s="2">
        <f t="shared" si="3"/>
        <v>14</v>
      </c>
      <c r="L22" s="2">
        <f t="shared" si="4"/>
        <v>78</v>
      </c>
      <c r="M22" s="8">
        <v>26</v>
      </c>
      <c r="N22" s="8">
        <v>9</v>
      </c>
      <c r="O22" s="3">
        <f t="shared" si="5"/>
        <v>35</v>
      </c>
      <c r="P22" s="14">
        <v>27</v>
      </c>
      <c r="Q22" s="14">
        <v>7</v>
      </c>
      <c r="R22" s="3">
        <f t="shared" si="6"/>
        <v>34</v>
      </c>
      <c r="S22" s="3">
        <f t="shared" si="7"/>
        <v>53</v>
      </c>
      <c r="T22" s="3">
        <f t="shared" si="8"/>
        <v>16</v>
      </c>
      <c r="U22" s="3">
        <f t="shared" si="9"/>
        <v>69</v>
      </c>
      <c r="V22" s="8">
        <v>20</v>
      </c>
      <c r="W22" s="8">
        <v>11</v>
      </c>
      <c r="X22" s="2">
        <f t="shared" si="10"/>
        <v>31</v>
      </c>
      <c r="Y22" s="17">
        <v>19</v>
      </c>
      <c r="Z22" s="19">
        <v>10</v>
      </c>
      <c r="AA22" s="2">
        <f t="shared" si="11"/>
        <v>29</v>
      </c>
      <c r="AB22" s="2">
        <f t="shared" si="12"/>
        <v>39</v>
      </c>
      <c r="AC22" s="2">
        <f t="shared" si="13"/>
        <v>21</v>
      </c>
      <c r="AD22" s="2">
        <f t="shared" si="14"/>
        <v>60</v>
      </c>
      <c r="AE22" s="4">
        <v>19</v>
      </c>
      <c r="AF22" s="4">
        <v>11</v>
      </c>
      <c r="AG22" s="4">
        <f t="shared" si="15"/>
        <v>30</v>
      </c>
      <c r="AH22" s="4">
        <v>21</v>
      </c>
      <c r="AI22" s="4">
        <v>12</v>
      </c>
      <c r="AJ22" s="4">
        <f t="shared" si="16"/>
        <v>33</v>
      </c>
      <c r="AK22" s="4">
        <f t="shared" si="17"/>
        <v>40</v>
      </c>
      <c r="AL22" s="4">
        <f t="shared" si="18"/>
        <v>23</v>
      </c>
      <c r="AM22" s="4">
        <f t="shared" si="19"/>
        <v>63</v>
      </c>
      <c r="AN22" s="4">
        <v>17</v>
      </c>
      <c r="AO22" s="4">
        <v>13</v>
      </c>
      <c r="AP22" s="4">
        <f t="shared" si="20"/>
        <v>30</v>
      </c>
      <c r="AQ22" s="4">
        <v>9</v>
      </c>
      <c r="AR22" s="4">
        <v>10</v>
      </c>
      <c r="AS22" s="4">
        <f t="shared" si="21"/>
        <v>19</v>
      </c>
      <c r="AT22" s="4">
        <f t="shared" si="22"/>
        <v>26</v>
      </c>
      <c r="AU22" s="4">
        <f t="shared" si="23"/>
        <v>23</v>
      </c>
      <c r="AV22" s="4">
        <f t="shared" si="24"/>
        <v>49</v>
      </c>
      <c r="AW22" s="1">
        <f t="shared" si="25"/>
        <v>319</v>
      </c>
      <c r="AX22" t="s">
        <v>39</v>
      </c>
    </row>
    <row r="23" spans="1:50" ht="15.75" x14ac:dyDescent="0.25">
      <c r="A23" s="7">
        <v>19</v>
      </c>
      <c r="B23" s="6">
        <v>691</v>
      </c>
      <c r="C23" s="1" t="s">
        <v>58</v>
      </c>
      <c r="D23" s="8">
        <v>34</v>
      </c>
      <c r="E23" s="9">
        <v>5</v>
      </c>
      <c r="F23" s="32">
        <f t="shared" si="0"/>
        <v>39</v>
      </c>
      <c r="G23" s="10">
        <v>20</v>
      </c>
      <c r="H23" s="11">
        <v>5</v>
      </c>
      <c r="I23" s="2">
        <f t="shared" si="1"/>
        <v>25</v>
      </c>
      <c r="J23" s="2">
        <f t="shared" si="2"/>
        <v>54</v>
      </c>
      <c r="K23" s="2">
        <f t="shared" si="3"/>
        <v>10</v>
      </c>
      <c r="L23" s="2">
        <f t="shared" si="4"/>
        <v>64</v>
      </c>
      <c r="M23" s="8">
        <v>29</v>
      </c>
      <c r="N23" s="8">
        <v>8</v>
      </c>
      <c r="O23" s="3">
        <f t="shared" si="5"/>
        <v>37</v>
      </c>
      <c r="P23" s="14">
        <v>14</v>
      </c>
      <c r="Q23" s="14">
        <v>2</v>
      </c>
      <c r="R23" s="3">
        <f t="shared" si="6"/>
        <v>16</v>
      </c>
      <c r="S23" s="3">
        <f t="shared" si="7"/>
        <v>43</v>
      </c>
      <c r="T23" s="3">
        <f t="shared" si="8"/>
        <v>10</v>
      </c>
      <c r="U23" s="3">
        <f t="shared" si="9"/>
        <v>53</v>
      </c>
      <c r="V23" s="8">
        <v>16</v>
      </c>
      <c r="W23" s="8">
        <v>11</v>
      </c>
      <c r="X23" s="2">
        <f t="shared" si="10"/>
        <v>27</v>
      </c>
      <c r="Y23" s="17">
        <v>20</v>
      </c>
      <c r="Z23" s="19">
        <v>12</v>
      </c>
      <c r="AA23" s="2">
        <f t="shared" si="11"/>
        <v>32</v>
      </c>
      <c r="AB23" s="2">
        <f t="shared" si="12"/>
        <v>36</v>
      </c>
      <c r="AC23" s="2">
        <f t="shared" si="13"/>
        <v>23</v>
      </c>
      <c r="AD23" s="2">
        <f t="shared" si="14"/>
        <v>59</v>
      </c>
      <c r="AE23" s="4">
        <v>19</v>
      </c>
      <c r="AF23" s="4">
        <v>11</v>
      </c>
      <c r="AG23" s="4">
        <f t="shared" si="15"/>
        <v>30</v>
      </c>
      <c r="AH23" s="4">
        <v>17</v>
      </c>
      <c r="AI23" s="4">
        <v>11</v>
      </c>
      <c r="AJ23" s="4">
        <f t="shared" si="16"/>
        <v>28</v>
      </c>
      <c r="AK23" s="4">
        <f t="shared" si="17"/>
        <v>36</v>
      </c>
      <c r="AL23" s="4">
        <f t="shared" si="18"/>
        <v>22</v>
      </c>
      <c r="AM23" s="4">
        <f t="shared" si="19"/>
        <v>58</v>
      </c>
      <c r="AN23" s="4">
        <v>18</v>
      </c>
      <c r="AO23" s="4">
        <v>13</v>
      </c>
      <c r="AP23" s="4">
        <f t="shared" si="20"/>
        <v>31</v>
      </c>
      <c r="AQ23" s="4">
        <v>12</v>
      </c>
      <c r="AR23" s="4">
        <v>10</v>
      </c>
      <c r="AS23" s="4">
        <f t="shared" si="21"/>
        <v>22</v>
      </c>
      <c r="AT23" s="4">
        <f t="shared" si="22"/>
        <v>30</v>
      </c>
      <c r="AU23" s="4">
        <f t="shared" si="23"/>
        <v>23</v>
      </c>
      <c r="AV23" s="4">
        <f t="shared" si="24"/>
        <v>53</v>
      </c>
      <c r="AW23" s="1">
        <f t="shared" si="25"/>
        <v>287</v>
      </c>
      <c r="AX23" t="s">
        <v>39</v>
      </c>
    </row>
    <row r="24" spans="1:50" ht="15.75" x14ac:dyDescent="0.25">
      <c r="A24" s="7">
        <v>20</v>
      </c>
      <c r="B24" s="6">
        <v>692</v>
      </c>
      <c r="C24" s="1" t="s">
        <v>59</v>
      </c>
      <c r="D24" s="8">
        <v>34</v>
      </c>
      <c r="E24" s="9">
        <v>8</v>
      </c>
      <c r="F24" s="32">
        <f t="shared" si="0"/>
        <v>42</v>
      </c>
      <c r="G24" s="10">
        <v>17</v>
      </c>
      <c r="H24" s="11">
        <v>7</v>
      </c>
      <c r="I24" s="2">
        <f t="shared" si="1"/>
        <v>24</v>
      </c>
      <c r="J24" s="2">
        <f t="shared" si="2"/>
        <v>51</v>
      </c>
      <c r="K24" s="2">
        <f t="shared" si="3"/>
        <v>15</v>
      </c>
      <c r="L24" s="2">
        <f t="shared" si="4"/>
        <v>66</v>
      </c>
      <c r="M24" s="8">
        <v>27</v>
      </c>
      <c r="N24" s="8">
        <v>7</v>
      </c>
      <c r="O24" s="3">
        <f t="shared" si="5"/>
        <v>34</v>
      </c>
      <c r="P24" s="14">
        <v>28</v>
      </c>
      <c r="Q24" s="14">
        <v>7</v>
      </c>
      <c r="R24" s="3">
        <f t="shared" si="6"/>
        <v>35</v>
      </c>
      <c r="S24" s="3">
        <f t="shared" si="7"/>
        <v>55</v>
      </c>
      <c r="T24" s="3">
        <f t="shared" si="8"/>
        <v>14</v>
      </c>
      <c r="U24" s="3">
        <f t="shared" si="9"/>
        <v>69</v>
      </c>
      <c r="V24" s="8">
        <v>20</v>
      </c>
      <c r="W24" s="8">
        <v>11</v>
      </c>
      <c r="X24" s="2">
        <f t="shared" si="10"/>
        <v>31</v>
      </c>
      <c r="Y24" s="17">
        <v>20</v>
      </c>
      <c r="Z24" s="19">
        <v>12</v>
      </c>
      <c r="AA24" s="2">
        <f t="shared" si="11"/>
        <v>32</v>
      </c>
      <c r="AB24" s="2">
        <f t="shared" si="12"/>
        <v>40</v>
      </c>
      <c r="AC24" s="2">
        <f t="shared" si="13"/>
        <v>23</v>
      </c>
      <c r="AD24" s="2">
        <f t="shared" si="14"/>
        <v>63</v>
      </c>
      <c r="AE24" s="4">
        <v>18</v>
      </c>
      <c r="AF24" s="4">
        <v>11</v>
      </c>
      <c r="AG24" s="4">
        <f t="shared" si="15"/>
        <v>29</v>
      </c>
      <c r="AH24" s="4">
        <v>20</v>
      </c>
      <c r="AI24" s="4">
        <v>12</v>
      </c>
      <c r="AJ24" s="4">
        <f t="shared" si="16"/>
        <v>32</v>
      </c>
      <c r="AK24" s="4">
        <f t="shared" si="17"/>
        <v>38</v>
      </c>
      <c r="AL24" s="4">
        <f t="shared" si="18"/>
        <v>23</v>
      </c>
      <c r="AM24" s="4">
        <f t="shared" si="19"/>
        <v>61</v>
      </c>
      <c r="AN24" s="4">
        <v>14</v>
      </c>
      <c r="AO24" s="4">
        <v>12</v>
      </c>
      <c r="AP24" s="4">
        <f t="shared" si="20"/>
        <v>26</v>
      </c>
      <c r="AQ24" s="4">
        <v>18</v>
      </c>
      <c r="AR24" s="4">
        <v>10</v>
      </c>
      <c r="AS24" s="4">
        <f t="shared" si="21"/>
        <v>28</v>
      </c>
      <c r="AT24" s="4">
        <f t="shared" si="22"/>
        <v>32</v>
      </c>
      <c r="AU24" s="4">
        <f t="shared" si="23"/>
        <v>22</v>
      </c>
      <c r="AV24" s="4">
        <f t="shared" si="24"/>
        <v>54</v>
      </c>
      <c r="AW24" s="1">
        <f t="shared" si="25"/>
        <v>313</v>
      </c>
      <c r="AX24" t="s">
        <v>39</v>
      </c>
    </row>
    <row r="25" spans="1:50" ht="15.75" x14ac:dyDescent="0.25">
      <c r="A25" s="7">
        <v>21</v>
      </c>
      <c r="B25" s="6">
        <v>885</v>
      </c>
      <c r="C25" s="1" t="s">
        <v>60</v>
      </c>
      <c r="D25" s="8">
        <v>36</v>
      </c>
      <c r="E25" s="9">
        <v>7</v>
      </c>
      <c r="F25" s="34">
        <f t="shared" si="0"/>
        <v>43</v>
      </c>
      <c r="G25" s="35">
        <v>22</v>
      </c>
      <c r="H25" s="36">
        <v>6</v>
      </c>
      <c r="I25" s="37">
        <f t="shared" si="1"/>
        <v>28</v>
      </c>
      <c r="J25" s="37">
        <f t="shared" si="2"/>
        <v>58</v>
      </c>
      <c r="K25" s="2">
        <f t="shared" si="3"/>
        <v>13</v>
      </c>
      <c r="L25" s="37">
        <f t="shared" si="4"/>
        <v>71</v>
      </c>
      <c r="M25" s="38">
        <v>32</v>
      </c>
      <c r="N25" s="38">
        <v>9</v>
      </c>
      <c r="O25" s="39">
        <f t="shared" si="5"/>
        <v>41</v>
      </c>
      <c r="P25" s="16">
        <v>27</v>
      </c>
      <c r="Q25" s="16">
        <v>7</v>
      </c>
      <c r="R25" s="39">
        <f t="shared" si="6"/>
        <v>34</v>
      </c>
      <c r="S25" s="39">
        <f t="shared" si="7"/>
        <v>59</v>
      </c>
      <c r="T25" s="39">
        <f t="shared" si="8"/>
        <v>16</v>
      </c>
      <c r="U25" s="39">
        <f t="shared" si="9"/>
        <v>75</v>
      </c>
      <c r="V25" s="38">
        <v>27</v>
      </c>
      <c r="W25" s="38">
        <v>11</v>
      </c>
      <c r="X25" s="37">
        <f t="shared" si="10"/>
        <v>38</v>
      </c>
      <c r="Y25" s="40">
        <v>22</v>
      </c>
      <c r="Z25" s="41">
        <v>12</v>
      </c>
      <c r="AA25" s="37">
        <f t="shared" si="11"/>
        <v>34</v>
      </c>
      <c r="AB25" s="37">
        <f t="shared" si="12"/>
        <v>49</v>
      </c>
      <c r="AC25" s="37">
        <f t="shared" si="13"/>
        <v>23</v>
      </c>
      <c r="AD25" s="37">
        <f t="shared" si="14"/>
        <v>72</v>
      </c>
      <c r="AE25" s="42">
        <v>24</v>
      </c>
      <c r="AF25" s="42">
        <v>12</v>
      </c>
      <c r="AG25" s="42">
        <f t="shared" si="15"/>
        <v>36</v>
      </c>
      <c r="AH25" s="42">
        <v>17</v>
      </c>
      <c r="AI25" s="42">
        <v>11</v>
      </c>
      <c r="AJ25" s="42">
        <f t="shared" si="16"/>
        <v>28</v>
      </c>
      <c r="AK25" s="42">
        <f t="shared" si="17"/>
        <v>41</v>
      </c>
      <c r="AL25" s="42">
        <f t="shared" si="18"/>
        <v>23</v>
      </c>
      <c r="AM25" s="42">
        <f t="shared" si="19"/>
        <v>64</v>
      </c>
      <c r="AN25" s="42">
        <v>22</v>
      </c>
      <c r="AO25" s="42">
        <v>13</v>
      </c>
      <c r="AP25" s="42">
        <f t="shared" si="20"/>
        <v>35</v>
      </c>
      <c r="AQ25" s="42">
        <v>15</v>
      </c>
      <c r="AR25" s="42">
        <v>10</v>
      </c>
      <c r="AS25" s="42">
        <f t="shared" si="21"/>
        <v>25</v>
      </c>
      <c r="AT25" s="42">
        <f t="shared" si="22"/>
        <v>37</v>
      </c>
      <c r="AU25" s="42">
        <f t="shared" si="23"/>
        <v>23</v>
      </c>
      <c r="AV25" s="42">
        <f t="shared" si="24"/>
        <v>60</v>
      </c>
      <c r="AW25" s="43">
        <f t="shared" si="25"/>
        <v>342</v>
      </c>
      <c r="AX25" t="s">
        <v>39</v>
      </c>
    </row>
    <row r="26" spans="1:50" ht="15.75" x14ac:dyDescent="0.25">
      <c r="A26" s="7">
        <v>22</v>
      </c>
      <c r="B26" s="6">
        <v>1021</v>
      </c>
      <c r="C26" s="1" t="s">
        <v>61</v>
      </c>
      <c r="D26" s="8">
        <v>35</v>
      </c>
      <c r="E26" s="9">
        <v>7</v>
      </c>
      <c r="F26" s="44">
        <f>(D26+E26)</f>
        <v>42</v>
      </c>
      <c r="G26" s="10">
        <v>27</v>
      </c>
      <c r="H26" s="11">
        <v>6</v>
      </c>
      <c r="I26" s="2">
        <f t="shared" si="1"/>
        <v>33</v>
      </c>
      <c r="J26" s="2">
        <f t="shared" si="2"/>
        <v>62</v>
      </c>
      <c r="K26" s="2">
        <f t="shared" si="3"/>
        <v>13</v>
      </c>
      <c r="L26" s="2">
        <f t="shared" si="4"/>
        <v>75</v>
      </c>
      <c r="M26" s="8">
        <v>37</v>
      </c>
      <c r="N26" s="8">
        <v>10</v>
      </c>
      <c r="O26" s="39">
        <f t="shared" si="5"/>
        <v>47</v>
      </c>
      <c r="P26" s="6">
        <v>28</v>
      </c>
      <c r="Q26" s="6">
        <v>8</v>
      </c>
      <c r="R26" s="39">
        <f t="shared" ref="R26:R32" si="26">SUM(P26:Q26)</f>
        <v>36</v>
      </c>
      <c r="S26" s="39">
        <f t="shared" ref="S26:S32" si="27">M26+P26</f>
        <v>65</v>
      </c>
      <c r="T26" s="39">
        <f t="shared" ref="T26:T32" si="28">N26+Q26</f>
        <v>18</v>
      </c>
      <c r="U26" s="39">
        <f t="shared" ref="U26:U32" si="29">SUM(S26:T26)</f>
        <v>83</v>
      </c>
      <c r="V26" s="8">
        <v>32</v>
      </c>
      <c r="W26" s="8">
        <v>12</v>
      </c>
      <c r="X26" s="37">
        <f t="shared" si="10"/>
        <v>44</v>
      </c>
      <c r="Y26" s="17">
        <v>21</v>
      </c>
      <c r="Z26" s="19">
        <v>11</v>
      </c>
      <c r="AA26" s="37">
        <f t="shared" ref="AA26:AA32" si="30">SUM(Y26:Z26)</f>
        <v>32</v>
      </c>
      <c r="AB26" s="37">
        <f t="shared" ref="AB26:AB32" si="31">V26+Y26</f>
        <v>53</v>
      </c>
      <c r="AC26" s="37">
        <f t="shared" ref="AC26:AC32" si="32">W26+Z26</f>
        <v>23</v>
      </c>
      <c r="AD26" s="37">
        <f t="shared" ref="AD26:AD32" si="33">SUM(AB26:AC26)</f>
        <v>76</v>
      </c>
      <c r="AE26" s="1">
        <v>30</v>
      </c>
      <c r="AF26" s="1">
        <v>12</v>
      </c>
      <c r="AG26" s="42">
        <f t="shared" si="15"/>
        <v>42</v>
      </c>
      <c r="AH26" s="1">
        <v>25</v>
      </c>
      <c r="AI26" s="1">
        <v>13</v>
      </c>
      <c r="AJ26" s="42">
        <f t="shared" ref="AJ26:AJ32" si="34">SUM(AH26:AI26)</f>
        <v>38</v>
      </c>
      <c r="AK26" s="42">
        <f t="shared" ref="AK26:AK32" si="35">AE26+AH26</f>
        <v>55</v>
      </c>
      <c r="AL26" s="42">
        <f t="shared" ref="AL26:AL32" si="36">AF26+AI26</f>
        <v>25</v>
      </c>
      <c r="AM26" s="42">
        <f t="shared" ref="AM26:AM32" si="37">AK26+AL26</f>
        <v>80</v>
      </c>
      <c r="AN26" s="1">
        <v>26</v>
      </c>
      <c r="AO26" s="1">
        <v>13</v>
      </c>
      <c r="AP26" s="42">
        <f t="shared" si="20"/>
        <v>39</v>
      </c>
      <c r="AQ26" s="1">
        <v>19</v>
      </c>
      <c r="AR26" s="1">
        <v>10</v>
      </c>
      <c r="AS26" s="42">
        <f t="shared" ref="AS26:AS32" si="38">SUM(AQ26:AR26)</f>
        <v>29</v>
      </c>
      <c r="AT26" s="42">
        <f t="shared" ref="AT26:AT32" si="39">AN26+AQ26</f>
        <v>45</v>
      </c>
      <c r="AU26" s="42">
        <f t="shared" ref="AU26:AU32" si="40">AO26+AR26</f>
        <v>23</v>
      </c>
      <c r="AV26" s="42">
        <f t="shared" ref="AV26:AV32" si="41">SUM(AT26:AU26)</f>
        <v>68</v>
      </c>
      <c r="AW26" s="43">
        <f t="shared" ref="AW26:AW32" si="42">AV26+AM26+AD26+U26+L26</f>
        <v>382</v>
      </c>
      <c r="AX26" t="s">
        <v>39</v>
      </c>
    </row>
    <row r="27" spans="1:50" ht="15.75" x14ac:dyDescent="0.25">
      <c r="A27" s="7">
        <v>23</v>
      </c>
      <c r="B27" s="6">
        <v>1024</v>
      </c>
      <c r="C27" s="1" t="s">
        <v>62</v>
      </c>
      <c r="D27" s="8">
        <v>36</v>
      </c>
      <c r="E27" s="9">
        <v>5</v>
      </c>
      <c r="F27" s="44">
        <f t="shared" ref="F27:F32" si="43">(D27+E27)</f>
        <v>41</v>
      </c>
      <c r="G27" s="10">
        <v>23</v>
      </c>
      <c r="H27" s="11">
        <v>5</v>
      </c>
      <c r="I27" s="2">
        <f t="shared" si="1"/>
        <v>28</v>
      </c>
      <c r="J27" s="2">
        <f t="shared" si="2"/>
        <v>59</v>
      </c>
      <c r="K27" s="2">
        <f t="shared" si="3"/>
        <v>10</v>
      </c>
      <c r="L27" s="2">
        <f t="shared" si="4"/>
        <v>69</v>
      </c>
      <c r="M27" s="8">
        <v>26</v>
      </c>
      <c r="N27" s="8">
        <v>9</v>
      </c>
      <c r="O27" s="39">
        <f t="shared" si="5"/>
        <v>35</v>
      </c>
      <c r="P27" s="6">
        <v>17</v>
      </c>
      <c r="Q27" s="6">
        <v>6</v>
      </c>
      <c r="R27" s="39">
        <f t="shared" si="26"/>
        <v>23</v>
      </c>
      <c r="S27" s="39">
        <f t="shared" si="27"/>
        <v>43</v>
      </c>
      <c r="T27" s="39">
        <f t="shared" si="28"/>
        <v>15</v>
      </c>
      <c r="U27" s="39">
        <f t="shared" si="29"/>
        <v>58</v>
      </c>
      <c r="V27" s="8">
        <v>20</v>
      </c>
      <c r="W27" s="8">
        <v>10</v>
      </c>
      <c r="X27" s="37">
        <f t="shared" si="10"/>
        <v>30</v>
      </c>
      <c r="Y27" s="17">
        <v>20</v>
      </c>
      <c r="Z27" s="19">
        <v>11</v>
      </c>
      <c r="AA27" s="37">
        <f t="shared" si="30"/>
        <v>31</v>
      </c>
      <c r="AB27" s="37">
        <f t="shared" si="31"/>
        <v>40</v>
      </c>
      <c r="AC27" s="37">
        <f t="shared" si="32"/>
        <v>21</v>
      </c>
      <c r="AD27" s="37">
        <f t="shared" si="33"/>
        <v>61</v>
      </c>
      <c r="AE27" s="1">
        <v>20</v>
      </c>
      <c r="AF27" s="1">
        <v>10</v>
      </c>
      <c r="AG27" s="42">
        <f t="shared" si="15"/>
        <v>30</v>
      </c>
      <c r="AH27" s="1">
        <v>15</v>
      </c>
      <c r="AI27" s="1">
        <v>11</v>
      </c>
      <c r="AJ27" s="42">
        <f t="shared" si="34"/>
        <v>26</v>
      </c>
      <c r="AK27" s="42">
        <f t="shared" si="35"/>
        <v>35</v>
      </c>
      <c r="AL27" s="42">
        <f t="shared" si="36"/>
        <v>21</v>
      </c>
      <c r="AM27" s="42">
        <f t="shared" si="37"/>
        <v>56</v>
      </c>
      <c r="AN27" s="1">
        <v>26</v>
      </c>
      <c r="AO27" s="1">
        <v>12</v>
      </c>
      <c r="AP27" s="42">
        <f t="shared" si="20"/>
        <v>38</v>
      </c>
      <c r="AQ27" s="1">
        <v>13</v>
      </c>
      <c r="AR27" s="1">
        <v>10</v>
      </c>
      <c r="AS27" s="42">
        <f t="shared" si="38"/>
        <v>23</v>
      </c>
      <c r="AT27" s="42">
        <f t="shared" si="39"/>
        <v>39</v>
      </c>
      <c r="AU27" s="42">
        <f t="shared" si="40"/>
        <v>22</v>
      </c>
      <c r="AV27" s="42">
        <f t="shared" si="41"/>
        <v>61</v>
      </c>
      <c r="AW27" s="43">
        <f t="shared" si="42"/>
        <v>305</v>
      </c>
      <c r="AX27" t="s">
        <v>39</v>
      </c>
    </row>
    <row r="28" spans="1:50" ht="15.75" x14ac:dyDescent="0.25">
      <c r="A28" s="7">
        <v>24</v>
      </c>
      <c r="B28" s="6">
        <v>1034</v>
      </c>
      <c r="C28" s="1" t="s">
        <v>63</v>
      </c>
      <c r="D28" s="8">
        <v>36</v>
      </c>
      <c r="E28" s="9">
        <v>7</v>
      </c>
      <c r="F28" s="44">
        <f t="shared" si="43"/>
        <v>43</v>
      </c>
      <c r="G28" s="10">
        <v>25</v>
      </c>
      <c r="H28" s="11">
        <v>6</v>
      </c>
      <c r="I28" s="2">
        <f t="shared" si="1"/>
        <v>31</v>
      </c>
      <c r="J28" s="2">
        <f t="shared" si="2"/>
        <v>61</v>
      </c>
      <c r="K28" s="2">
        <f t="shared" si="3"/>
        <v>13</v>
      </c>
      <c r="L28" s="2">
        <f t="shared" si="4"/>
        <v>74</v>
      </c>
      <c r="M28" s="8">
        <v>20</v>
      </c>
      <c r="N28" s="8">
        <v>7</v>
      </c>
      <c r="O28" s="39">
        <f t="shared" si="5"/>
        <v>27</v>
      </c>
      <c r="P28" s="46">
        <v>9</v>
      </c>
      <c r="Q28" s="6">
        <v>2</v>
      </c>
      <c r="R28" s="39">
        <f t="shared" si="26"/>
        <v>11</v>
      </c>
      <c r="S28" s="39">
        <f t="shared" si="27"/>
        <v>29</v>
      </c>
      <c r="T28" s="39">
        <f t="shared" si="28"/>
        <v>9</v>
      </c>
      <c r="U28" s="39">
        <f t="shared" si="29"/>
        <v>38</v>
      </c>
      <c r="V28" s="8">
        <v>17</v>
      </c>
      <c r="W28" s="8">
        <v>9</v>
      </c>
      <c r="X28" s="37">
        <f t="shared" si="10"/>
        <v>26</v>
      </c>
      <c r="Y28" s="17">
        <v>18</v>
      </c>
      <c r="Z28" s="19">
        <v>10</v>
      </c>
      <c r="AA28" s="37">
        <f t="shared" si="30"/>
        <v>28</v>
      </c>
      <c r="AB28" s="37">
        <f t="shared" si="31"/>
        <v>35</v>
      </c>
      <c r="AC28" s="37">
        <f t="shared" si="32"/>
        <v>19</v>
      </c>
      <c r="AD28" s="37">
        <f t="shared" si="33"/>
        <v>54</v>
      </c>
      <c r="AE28" s="1">
        <v>14</v>
      </c>
      <c r="AF28" s="1">
        <v>10</v>
      </c>
      <c r="AG28" s="42">
        <f t="shared" si="15"/>
        <v>24</v>
      </c>
      <c r="AH28" s="1">
        <v>9</v>
      </c>
      <c r="AI28" s="1">
        <v>9</v>
      </c>
      <c r="AJ28" s="42">
        <f t="shared" si="34"/>
        <v>18</v>
      </c>
      <c r="AK28" s="42">
        <f t="shared" si="35"/>
        <v>23</v>
      </c>
      <c r="AL28" s="42">
        <f t="shared" si="36"/>
        <v>19</v>
      </c>
      <c r="AM28" s="42">
        <f t="shared" si="37"/>
        <v>42</v>
      </c>
      <c r="AN28" s="1">
        <v>17</v>
      </c>
      <c r="AO28" s="1">
        <v>12</v>
      </c>
      <c r="AP28" s="42">
        <f t="shared" si="20"/>
        <v>29</v>
      </c>
      <c r="AQ28" s="1">
        <v>8</v>
      </c>
      <c r="AR28" s="1">
        <v>9</v>
      </c>
      <c r="AS28" s="42">
        <f t="shared" si="38"/>
        <v>17</v>
      </c>
      <c r="AT28" s="42">
        <f t="shared" si="39"/>
        <v>25</v>
      </c>
      <c r="AU28" s="42">
        <f t="shared" si="40"/>
        <v>21</v>
      </c>
      <c r="AV28" s="42">
        <f t="shared" si="41"/>
        <v>46</v>
      </c>
      <c r="AW28" s="43">
        <f t="shared" si="42"/>
        <v>254</v>
      </c>
      <c r="AX28" t="s">
        <v>39</v>
      </c>
    </row>
    <row r="29" spans="1:50" ht="15.75" x14ac:dyDescent="0.25">
      <c r="A29" s="7">
        <v>25</v>
      </c>
      <c r="B29" s="6">
        <v>1054</v>
      </c>
      <c r="C29" s="1" t="s">
        <v>64</v>
      </c>
      <c r="D29" s="8">
        <v>39</v>
      </c>
      <c r="E29" s="9">
        <v>9</v>
      </c>
      <c r="F29" s="44">
        <f t="shared" si="43"/>
        <v>48</v>
      </c>
      <c r="G29" s="10">
        <v>30</v>
      </c>
      <c r="H29" s="11">
        <v>8</v>
      </c>
      <c r="I29" s="2">
        <f t="shared" si="1"/>
        <v>38</v>
      </c>
      <c r="J29" s="2">
        <f t="shared" si="2"/>
        <v>69</v>
      </c>
      <c r="K29" s="2">
        <f t="shared" si="3"/>
        <v>17</v>
      </c>
      <c r="L29" s="2">
        <f t="shared" si="4"/>
        <v>86</v>
      </c>
      <c r="M29" s="8">
        <v>36</v>
      </c>
      <c r="N29" s="8">
        <v>9</v>
      </c>
      <c r="O29" s="39">
        <f t="shared" si="5"/>
        <v>45</v>
      </c>
      <c r="P29" s="6">
        <v>37</v>
      </c>
      <c r="Q29" s="6">
        <v>9</v>
      </c>
      <c r="R29" s="39">
        <f t="shared" si="26"/>
        <v>46</v>
      </c>
      <c r="S29" s="39">
        <f t="shared" si="27"/>
        <v>73</v>
      </c>
      <c r="T29" s="39">
        <f t="shared" si="28"/>
        <v>18</v>
      </c>
      <c r="U29" s="39">
        <f t="shared" si="29"/>
        <v>91</v>
      </c>
      <c r="V29" s="8">
        <v>23</v>
      </c>
      <c r="W29" s="8">
        <v>12</v>
      </c>
      <c r="X29" s="37">
        <f t="shared" si="10"/>
        <v>35</v>
      </c>
      <c r="Y29" s="17">
        <v>21</v>
      </c>
      <c r="Z29" s="19">
        <v>12</v>
      </c>
      <c r="AA29" s="37">
        <f t="shared" si="30"/>
        <v>33</v>
      </c>
      <c r="AB29" s="37">
        <f t="shared" si="31"/>
        <v>44</v>
      </c>
      <c r="AC29" s="37">
        <f t="shared" si="32"/>
        <v>24</v>
      </c>
      <c r="AD29" s="37">
        <f t="shared" si="33"/>
        <v>68</v>
      </c>
      <c r="AE29" s="1">
        <v>30</v>
      </c>
      <c r="AF29" s="1">
        <v>12</v>
      </c>
      <c r="AG29" s="42">
        <f t="shared" si="15"/>
        <v>42</v>
      </c>
      <c r="AH29" s="1">
        <v>32</v>
      </c>
      <c r="AI29" s="1">
        <v>13</v>
      </c>
      <c r="AJ29" s="42">
        <f t="shared" si="34"/>
        <v>45</v>
      </c>
      <c r="AK29" s="42">
        <f t="shared" si="35"/>
        <v>62</v>
      </c>
      <c r="AL29" s="42">
        <f t="shared" si="36"/>
        <v>25</v>
      </c>
      <c r="AM29" s="42">
        <f t="shared" si="37"/>
        <v>87</v>
      </c>
      <c r="AN29" s="1">
        <v>31</v>
      </c>
      <c r="AO29" s="1">
        <v>13</v>
      </c>
      <c r="AP29" s="42">
        <f t="shared" si="20"/>
        <v>44</v>
      </c>
      <c r="AQ29" s="1">
        <v>27</v>
      </c>
      <c r="AR29" s="1">
        <v>8</v>
      </c>
      <c r="AS29" s="42">
        <f t="shared" si="38"/>
        <v>35</v>
      </c>
      <c r="AT29" s="42">
        <f t="shared" si="39"/>
        <v>58</v>
      </c>
      <c r="AU29" s="42">
        <f t="shared" si="40"/>
        <v>21</v>
      </c>
      <c r="AV29" s="42">
        <f t="shared" si="41"/>
        <v>79</v>
      </c>
      <c r="AW29" s="43">
        <f t="shared" si="42"/>
        <v>411</v>
      </c>
      <c r="AX29" t="s">
        <v>39</v>
      </c>
    </row>
    <row r="30" spans="1:50" ht="15.75" x14ac:dyDescent="0.25">
      <c r="A30" s="7">
        <v>26</v>
      </c>
      <c r="B30" s="6">
        <v>1073</v>
      </c>
      <c r="C30" s="1" t="s">
        <v>65</v>
      </c>
      <c r="D30" s="8">
        <v>35</v>
      </c>
      <c r="E30" s="9">
        <v>8</v>
      </c>
      <c r="F30" s="44">
        <f t="shared" si="43"/>
        <v>43</v>
      </c>
      <c r="G30" s="10">
        <v>26</v>
      </c>
      <c r="H30" s="11">
        <v>7</v>
      </c>
      <c r="I30" s="2">
        <f t="shared" si="1"/>
        <v>33</v>
      </c>
      <c r="J30" s="2">
        <f t="shared" si="2"/>
        <v>61</v>
      </c>
      <c r="K30" s="2">
        <f t="shared" si="3"/>
        <v>15</v>
      </c>
      <c r="L30" s="2">
        <f t="shared" si="4"/>
        <v>76</v>
      </c>
      <c r="M30" s="8">
        <v>28</v>
      </c>
      <c r="N30" s="8">
        <v>9</v>
      </c>
      <c r="O30" s="39">
        <f t="shared" si="5"/>
        <v>37</v>
      </c>
      <c r="P30" s="6">
        <v>19</v>
      </c>
      <c r="Q30" s="6">
        <v>7</v>
      </c>
      <c r="R30" s="39">
        <f t="shared" si="26"/>
        <v>26</v>
      </c>
      <c r="S30" s="39">
        <f t="shared" si="27"/>
        <v>47</v>
      </c>
      <c r="T30" s="39">
        <f t="shared" si="28"/>
        <v>16</v>
      </c>
      <c r="U30" s="39">
        <f t="shared" si="29"/>
        <v>63</v>
      </c>
      <c r="V30" s="8">
        <v>17</v>
      </c>
      <c r="W30" s="8">
        <v>10</v>
      </c>
      <c r="X30" s="37">
        <f t="shared" si="10"/>
        <v>27</v>
      </c>
      <c r="Y30" s="17">
        <v>15</v>
      </c>
      <c r="Z30" s="19">
        <v>11</v>
      </c>
      <c r="AA30" s="37">
        <f t="shared" si="30"/>
        <v>26</v>
      </c>
      <c r="AB30" s="37">
        <f t="shared" si="31"/>
        <v>32</v>
      </c>
      <c r="AC30" s="37">
        <f t="shared" si="32"/>
        <v>21</v>
      </c>
      <c r="AD30" s="37">
        <f t="shared" si="33"/>
        <v>53</v>
      </c>
      <c r="AE30" s="1">
        <v>19</v>
      </c>
      <c r="AF30" s="1">
        <v>11</v>
      </c>
      <c r="AG30" s="42">
        <f t="shared" si="15"/>
        <v>30</v>
      </c>
      <c r="AH30" s="1">
        <v>15</v>
      </c>
      <c r="AI30" s="1">
        <v>11</v>
      </c>
      <c r="AJ30" s="42">
        <f t="shared" si="34"/>
        <v>26</v>
      </c>
      <c r="AK30" s="42">
        <f t="shared" si="35"/>
        <v>34</v>
      </c>
      <c r="AL30" s="42">
        <f t="shared" si="36"/>
        <v>22</v>
      </c>
      <c r="AM30" s="42">
        <f t="shared" si="37"/>
        <v>56</v>
      </c>
      <c r="AN30" s="1">
        <v>18</v>
      </c>
      <c r="AO30" s="1">
        <v>14</v>
      </c>
      <c r="AP30" s="42">
        <f t="shared" si="20"/>
        <v>32</v>
      </c>
      <c r="AQ30" s="1">
        <v>17</v>
      </c>
      <c r="AR30" s="1">
        <v>10</v>
      </c>
      <c r="AS30" s="42">
        <f t="shared" si="38"/>
        <v>27</v>
      </c>
      <c r="AT30" s="42">
        <f t="shared" si="39"/>
        <v>35</v>
      </c>
      <c r="AU30" s="42">
        <f t="shared" si="40"/>
        <v>24</v>
      </c>
      <c r="AV30" s="42">
        <f t="shared" si="41"/>
        <v>59</v>
      </c>
      <c r="AW30" s="43">
        <f t="shared" si="42"/>
        <v>307</v>
      </c>
      <c r="AX30" t="s">
        <v>39</v>
      </c>
    </row>
    <row r="31" spans="1:50" ht="15.75" x14ac:dyDescent="0.25">
      <c r="A31" s="7">
        <v>27</v>
      </c>
      <c r="B31" s="6">
        <v>1086</v>
      </c>
      <c r="C31" s="1" t="s">
        <v>66</v>
      </c>
      <c r="D31" s="8">
        <v>36</v>
      </c>
      <c r="E31" s="9">
        <v>7</v>
      </c>
      <c r="F31" s="44">
        <f t="shared" si="43"/>
        <v>43</v>
      </c>
      <c r="G31" s="10">
        <v>26</v>
      </c>
      <c r="H31" s="11">
        <v>6</v>
      </c>
      <c r="I31" s="2">
        <f t="shared" si="1"/>
        <v>32</v>
      </c>
      <c r="J31" s="2">
        <f t="shared" si="2"/>
        <v>62</v>
      </c>
      <c r="K31" s="2">
        <f t="shared" si="3"/>
        <v>13</v>
      </c>
      <c r="L31" s="2">
        <f t="shared" si="4"/>
        <v>75</v>
      </c>
      <c r="M31" s="8">
        <v>29</v>
      </c>
      <c r="N31" s="8">
        <v>7</v>
      </c>
      <c r="O31" s="39">
        <f t="shared" si="5"/>
        <v>36</v>
      </c>
      <c r="P31" s="6">
        <v>27</v>
      </c>
      <c r="Q31" s="6">
        <v>6</v>
      </c>
      <c r="R31" s="39">
        <f t="shared" si="26"/>
        <v>33</v>
      </c>
      <c r="S31" s="39">
        <f t="shared" si="27"/>
        <v>56</v>
      </c>
      <c r="T31" s="39">
        <f t="shared" si="28"/>
        <v>13</v>
      </c>
      <c r="U31" s="39">
        <f t="shared" si="29"/>
        <v>69</v>
      </c>
      <c r="V31" s="8">
        <v>16</v>
      </c>
      <c r="W31" s="8">
        <v>12</v>
      </c>
      <c r="X31" s="37">
        <f t="shared" si="10"/>
        <v>28</v>
      </c>
      <c r="Y31" s="17">
        <v>14</v>
      </c>
      <c r="Z31" s="19">
        <v>11</v>
      </c>
      <c r="AA31" s="37">
        <f t="shared" si="30"/>
        <v>25</v>
      </c>
      <c r="AB31" s="37">
        <f t="shared" si="31"/>
        <v>30</v>
      </c>
      <c r="AC31" s="37">
        <f t="shared" si="32"/>
        <v>23</v>
      </c>
      <c r="AD31" s="37">
        <f t="shared" si="33"/>
        <v>53</v>
      </c>
      <c r="AE31" s="1">
        <v>18</v>
      </c>
      <c r="AF31" s="1">
        <v>11</v>
      </c>
      <c r="AG31" s="42">
        <f t="shared" si="15"/>
        <v>29</v>
      </c>
      <c r="AH31" s="1">
        <v>15</v>
      </c>
      <c r="AI31" s="1">
        <v>11</v>
      </c>
      <c r="AJ31" s="42">
        <f t="shared" si="34"/>
        <v>26</v>
      </c>
      <c r="AK31" s="42">
        <f t="shared" si="35"/>
        <v>33</v>
      </c>
      <c r="AL31" s="42">
        <f t="shared" si="36"/>
        <v>22</v>
      </c>
      <c r="AM31" s="42">
        <f t="shared" si="37"/>
        <v>55</v>
      </c>
      <c r="AN31" s="1">
        <v>31</v>
      </c>
      <c r="AO31" s="1">
        <v>12</v>
      </c>
      <c r="AP31" s="42">
        <f t="shared" si="20"/>
        <v>43</v>
      </c>
      <c r="AQ31" s="1">
        <v>17</v>
      </c>
      <c r="AR31" s="1">
        <v>11</v>
      </c>
      <c r="AS31" s="42">
        <f t="shared" si="38"/>
        <v>28</v>
      </c>
      <c r="AT31" s="42">
        <f t="shared" si="39"/>
        <v>48</v>
      </c>
      <c r="AU31" s="42">
        <f t="shared" si="40"/>
        <v>23</v>
      </c>
      <c r="AV31" s="42">
        <f t="shared" si="41"/>
        <v>71</v>
      </c>
      <c r="AW31" s="43">
        <f t="shared" si="42"/>
        <v>323</v>
      </c>
      <c r="AX31" t="s">
        <v>39</v>
      </c>
    </row>
    <row r="32" spans="1:50" ht="15.75" x14ac:dyDescent="0.25">
      <c r="A32" s="7">
        <v>28</v>
      </c>
      <c r="B32" s="6">
        <v>1092</v>
      </c>
      <c r="C32" s="1" t="s">
        <v>67</v>
      </c>
      <c r="D32" s="8">
        <v>36</v>
      </c>
      <c r="E32" s="9">
        <v>7</v>
      </c>
      <c r="F32" s="44">
        <f t="shared" si="43"/>
        <v>43</v>
      </c>
      <c r="G32" s="10">
        <v>17</v>
      </c>
      <c r="H32" s="11">
        <v>6</v>
      </c>
      <c r="I32" s="2">
        <f t="shared" si="1"/>
        <v>23</v>
      </c>
      <c r="J32" s="2">
        <f t="shared" si="2"/>
        <v>53</v>
      </c>
      <c r="K32" s="2">
        <f t="shared" si="3"/>
        <v>13</v>
      </c>
      <c r="L32" s="2">
        <f t="shared" si="4"/>
        <v>66</v>
      </c>
      <c r="M32" s="8">
        <v>25</v>
      </c>
      <c r="N32" s="8">
        <v>6</v>
      </c>
      <c r="O32" s="39">
        <f t="shared" si="5"/>
        <v>31</v>
      </c>
      <c r="P32" s="46">
        <v>6</v>
      </c>
      <c r="Q32" s="6">
        <v>2</v>
      </c>
      <c r="R32" s="39">
        <f t="shared" si="26"/>
        <v>8</v>
      </c>
      <c r="S32" s="39">
        <f t="shared" si="27"/>
        <v>31</v>
      </c>
      <c r="T32" s="39">
        <f t="shared" si="28"/>
        <v>8</v>
      </c>
      <c r="U32" s="39">
        <f t="shared" si="29"/>
        <v>39</v>
      </c>
      <c r="V32" s="8">
        <v>16</v>
      </c>
      <c r="W32" s="8">
        <v>9</v>
      </c>
      <c r="X32" s="37">
        <f t="shared" si="10"/>
        <v>25</v>
      </c>
      <c r="Y32" s="20">
        <v>7</v>
      </c>
      <c r="Z32" s="19">
        <v>10</v>
      </c>
      <c r="AA32" s="37">
        <f t="shared" si="30"/>
        <v>17</v>
      </c>
      <c r="AB32" s="37">
        <f t="shared" si="31"/>
        <v>23</v>
      </c>
      <c r="AC32" s="37">
        <f t="shared" si="32"/>
        <v>19</v>
      </c>
      <c r="AD32" s="37">
        <f t="shared" si="33"/>
        <v>42</v>
      </c>
      <c r="AE32" s="1">
        <v>15</v>
      </c>
      <c r="AF32" s="1">
        <v>10</v>
      </c>
      <c r="AG32" s="42">
        <f t="shared" si="15"/>
        <v>25</v>
      </c>
      <c r="AH32" s="1">
        <v>11</v>
      </c>
      <c r="AI32" s="1">
        <v>10</v>
      </c>
      <c r="AJ32" s="42">
        <f t="shared" si="34"/>
        <v>21</v>
      </c>
      <c r="AK32" s="42">
        <f t="shared" si="35"/>
        <v>26</v>
      </c>
      <c r="AL32" s="42">
        <f t="shared" si="36"/>
        <v>20</v>
      </c>
      <c r="AM32" s="42">
        <f t="shared" si="37"/>
        <v>46</v>
      </c>
      <c r="AN32" s="1">
        <v>28</v>
      </c>
      <c r="AO32" s="1">
        <v>11</v>
      </c>
      <c r="AP32" s="42">
        <f t="shared" si="20"/>
        <v>39</v>
      </c>
      <c r="AQ32" s="1">
        <v>10</v>
      </c>
      <c r="AR32" s="1">
        <v>9</v>
      </c>
      <c r="AS32" s="42">
        <f t="shared" si="38"/>
        <v>19</v>
      </c>
      <c r="AT32" s="42">
        <f t="shared" si="39"/>
        <v>38</v>
      </c>
      <c r="AU32" s="42">
        <f t="shared" si="40"/>
        <v>20</v>
      </c>
      <c r="AV32" s="42">
        <f t="shared" si="41"/>
        <v>58</v>
      </c>
      <c r="AW32" s="43">
        <f t="shared" si="42"/>
        <v>251</v>
      </c>
      <c r="AX32" t="s">
        <v>39</v>
      </c>
    </row>
  </sheetData>
  <mergeCells count="3">
    <mergeCell ref="A1:AX1"/>
    <mergeCell ref="A2:AX2"/>
    <mergeCell ref="A3:AX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5"/>
  <sheetViews>
    <sheetView workbookViewId="0">
      <selection activeCell="AO22" sqref="AO22"/>
    </sheetView>
  </sheetViews>
  <sheetFormatPr defaultRowHeight="15" x14ac:dyDescent="0.25"/>
  <cols>
    <col min="1" max="1" width="3.28515625" bestFit="1" customWidth="1"/>
    <col min="3" max="3" width="13.85546875" customWidth="1"/>
    <col min="5" max="5" width="23.28515625" bestFit="1" customWidth="1"/>
    <col min="6" max="6" width="9.5703125" bestFit="1" customWidth="1"/>
    <col min="41" max="41" width="11.140625" customWidth="1"/>
    <col min="54" max="54" width="23.28515625" bestFit="1" customWidth="1"/>
  </cols>
  <sheetData>
    <row r="1" spans="1:5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3" t="s">
        <v>13</v>
      </c>
      <c r="R1" s="3" t="s">
        <v>14</v>
      </c>
      <c r="S1" s="3" t="s">
        <v>15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2" t="s">
        <v>31</v>
      </c>
      <c r="AA1" s="2" t="s">
        <v>32</v>
      </c>
      <c r="AB1" s="2" t="s">
        <v>33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4" t="s">
        <v>25</v>
      </c>
      <c r="AJ1" s="4" t="s">
        <v>26</v>
      </c>
      <c r="AK1" s="4" t="s">
        <v>27</v>
      </c>
      <c r="AL1" s="4" t="s">
        <v>25</v>
      </c>
      <c r="AM1" s="4" t="s">
        <v>26</v>
      </c>
      <c r="AN1" s="4" t="s">
        <v>27</v>
      </c>
      <c r="AO1" s="4" t="s">
        <v>28</v>
      </c>
      <c r="AP1" s="4" t="s">
        <v>29</v>
      </c>
      <c r="AQ1" s="4" t="s">
        <v>30</v>
      </c>
      <c r="AR1" s="4" t="s">
        <v>19</v>
      </c>
      <c r="AS1" s="4" t="s">
        <v>20</v>
      </c>
      <c r="AT1" s="4" t="s">
        <v>21</v>
      </c>
      <c r="AU1" s="4" t="s">
        <v>19</v>
      </c>
      <c r="AV1" s="4" t="s">
        <v>20</v>
      </c>
      <c r="AW1" s="4" t="s">
        <v>21</v>
      </c>
      <c r="AX1" s="4" t="s">
        <v>22</v>
      </c>
      <c r="AY1" s="4" t="s">
        <v>23</v>
      </c>
      <c r="AZ1" s="4" t="s">
        <v>24</v>
      </c>
      <c r="BA1" s="47" t="s">
        <v>37</v>
      </c>
      <c r="BB1" s="4" t="s">
        <v>38</v>
      </c>
      <c r="BC1" s="50"/>
      <c r="BD1" s="50"/>
    </row>
    <row r="2" spans="1:56" ht="15.75" x14ac:dyDescent="0.25">
      <c r="A2" s="7">
        <v>1</v>
      </c>
      <c r="B2" s="51">
        <v>514</v>
      </c>
      <c r="C2" s="60" t="s">
        <v>71</v>
      </c>
      <c r="D2" s="64" t="s">
        <v>105</v>
      </c>
      <c r="E2" s="64" t="s">
        <v>133</v>
      </c>
      <c r="F2" s="66">
        <v>38281</v>
      </c>
      <c r="G2" s="1" t="s">
        <v>166</v>
      </c>
      <c r="H2" s="8">
        <v>34</v>
      </c>
      <c r="I2" s="9">
        <v>6</v>
      </c>
      <c r="J2" s="32"/>
      <c r="K2" s="10">
        <v>15</v>
      </c>
      <c r="L2" s="11">
        <v>5</v>
      </c>
      <c r="M2" s="2"/>
      <c r="N2" s="2"/>
      <c r="O2" s="2"/>
      <c r="P2" s="2"/>
      <c r="Q2" s="8">
        <v>23</v>
      </c>
      <c r="R2" s="8">
        <v>4</v>
      </c>
      <c r="S2" s="3"/>
      <c r="T2" s="14">
        <v>20</v>
      </c>
      <c r="U2" s="14">
        <v>6</v>
      </c>
      <c r="V2" s="3"/>
      <c r="W2" s="3"/>
      <c r="X2" s="3"/>
      <c r="Y2" s="3"/>
      <c r="Z2" s="8">
        <v>15</v>
      </c>
      <c r="AA2" s="8">
        <v>10</v>
      </c>
      <c r="AB2" s="2"/>
      <c r="AC2" s="69">
        <v>8</v>
      </c>
      <c r="AD2" s="70">
        <v>10</v>
      </c>
      <c r="AE2" s="2"/>
      <c r="AF2" s="2"/>
      <c r="AG2" s="2"/>
      <c r="AH2" s="2"/>
      <c r="AI2" s="4">
        <v>15</v>
      </c>
      <c r="AJ2" s="4">
        <v>11</v>
      </c>
      <c r="AK2" s="4"/>
      <c r="AL2" s="4">
        <v>10</v>
      </c>
      <c r="AM2" s="4">
        <v>9</v>
      </c>
      <c r="AN2" s="4"/>
      <c r="AO2" s="4"/>
      <c r="AP2" s="4"/>
      <c r="AQ2" s="4"/>
      <c r="AR2" s="76">
        <v>30</v>
      </c>
      <c r="AS2" s="76">
        <v>9</v>
      </c>
      <c r="AT2" s="4"/>
      <c r="AU2" s="76">
        <v>26</v>
      </c>
      <c r="AV2" s="76">
        <v>10</v>
      </c>
      <c r="AW2" s="4"/>
      <c r="AX2" s="4"/>
      <c r="AY2" s="4"/>
      <c r="AZ2" s="4"/>
      <c r="BA2" s="48"/>
      <c r="BB2" s="1" t="s">
        <v>39</v>
      </c>
      <c r="BC2" s="50"/>
      <c r="BD2" s="50"/>
    </row>
    <row r="3" spans="1:56" ht="15.75" x14ac:dyDescent="0.25">
      <c r="A3" s="7">
        <v>2</v>
      </c>
      <c r="B3" s="52">
        <v>585</v>
      </c>
      <c r="C3" s="22" t="s">
        <v>72</v>
      </c>
      <c r="D3" s="21" t="s">
        <v>106</v>
      </c>
      <c r="E3" s="21" t="s">
        <v>134</v>
      </c>
      <c r="F3" s="27">
        <v>38607</v>
      </c>
      <c r="G3" s="1" t="s">
        <v>166</v>
      </c>
      <c r="H3" s="8">
        <v>38</v>
      </c>
      <c r="I3" s="9">
        <v>9</v>
      </c>
      <c r="J3" s="32"/>
      <c r="K3" s="10">
        <v>27</v>
      </c>
      <c r="L3" s="11">
        <v>8</v>
      </c>
      <c r="M3" s="2"/>
      <c r="N3" s="2"/>
      <c r="O3" s="2"/>
      <c r="P3" s="2"/>
      <c r="Q3" s="8">
        <v>21</v>
      </c>
      <c r="R3" s="8">
        <v>6</v>
      </c>
      <c r="S3" s="3"/>
      <c r="T3" s="14">
        <v>9</v>
      </c>
      <c r="U3" s="14">
        <v>5.75</v>
      </c>
      <c r="V3" s="3"/>
      <c r="W3" s="3"/>
      <c r="X3" s="3"/>
      <c r="Y3" s="3"/>
      <c r="Z3" s="8">
        <v>14</v>
      </c>
      <c r="AA3" s="8">
        <v>10</v>
      </c>
      <c r="AB3" s="2"/>
      <c r="AC3" s="69">
        <v>6</v>
      </c>
      <c r="AD3" s="70">
        <v>9</v>
      </c>
      <c r="AE3" s="2"/>
      <c r="AF3" s="2"/>
      <c r="AG3" s="2"/>
      <c r="AH3" s="2"/>
      <c r="AI3" s="4">
        <v>12</v>
      </c>
      <c r="AJ3" s="4">
        <v>11</v>
      </c>
      <c r="AK3" s="4"/>
      <c r="AL3" s="4">
        <v>12</v>
      </c>
      <c r="AM3" s="4">
        <v>9</v>
      </c>
      <c r="AN3" s="4"/>
      <c r="AO3" s="4"/>
      <c r="AP3" s="4"/>
      <c r="AQ3" s="4"/>
      <c r="AR3" s="76">
        <v>20</v>
      </c>
      <c r="AS3" s="76">
        <v>6</v>
      </c>
      <c r="AT3" s="4"/>
      <c r="AU3" s="76">
        <v>17</v>
      </c>
      <c r="AV3" s="76">
        <v>8</v>
      </c>
      <c r="AW3" s="4"/>
      <c r="AX3" s="4"/>
      <c r="AY3" s="4"/>
      <c r="AZ3" s="4"/>
      <c r="BA3" s="48"/>
      <c r="BB3" s="1"/>
      <c r="BC3" s="50"/>
      <c r="BD3" s="50"/>
    </row>
    <row r="4" spans="1:56" ht="15.75" x14ac:dyDescent="0.25">
      <c r="A4" s="7">
        <v>3</v>
      </c>
      <c r="B4" s="52">
        <v>589</v>
      </c>
      <c r="C4" s="22" t="s">
        <v>73</v>
      </c>
      <c r="D4" s="21" t="s">
        <v>107</v>
      </c>
      <c r="E4" s="21" t="s">
        <v>135</v>
      </c>
      <c r="F4" s="27">
        <v>38848</v>
      </c>
      <c r="G4" s="1" t="s">
        <v>166</v>
      </c>
      <c r="H4" s="8">
        <v>39</v>
      </c>
      <c r="I4" s="9">
        <v>6</v>
      </c>
      <c r="J4" s="32"/>
      <c r="K4" s="10">
        <v>28</v>
      </c>
      <c r="L4" s="11">
        <v>5</v>
      </c>
      <c r="M4" s="2"/>
      <c r="N4" s="2"/>
      <c r="O4" s="2"/>
      <c r="P4" s="2"/>
      <c r="Q4" s="8">
        <v>32</v>
      </c>
      <c r="R4" s="8">
        <v>7.5</v>
      </c>
      <c r="S4" s="3"/>
      <c r="T4" s="14">
        <v>20</v>
      </c>
      <c r="U4" s="14">
        <v>6.6875</v>
      </c>
      <c r="V4" s="3"/>
      <c r="W4" s="3"/>
      <c r="X4" s="3"/>
      <c r="Y4" s="3"/>
      <c r="Z4" s="8">
        <v>18</v>
      </c>
      <c r="AA4" s="8">
        <v>11</v>
      </c>
      <c r="AB4" s="2"/>
      <c r="AC4" s="69">
        <v>22</v>
      </c>
      <c r="AD4" s="71">
        <v>11</v>
      </c>
      <c r="AE4" s="2"/>
      <c r="AF4" s="2"/>
      <c r="AG4" s="2"/>
      <c r="AH4" s="2"/>
      <c r="AI4" s="4">
        <v>19</v>
      </c>
      <c r="AJ4" s="4">
        <v>12</v>
      </c>
      <c r="AK4" s="4"/>
      <c r="AL4" s="4">
        <v>23</v>
      </c>
      <c r="AM4" s="4">
        <v>12</v>
      </c>
      <c r="AN4" s="4"/>
      <c r="AO4" s="4"/>
      <c r="AP4" s="4"/>
      <c r="AQ4" s="4"/>
      <c r="AR4" s="76">
        <v>22</v>
      </c>
      <c r="AS4" s="76">
        <v>10</v>
      </c>
      <c r="AT4" s="4"/>
      <c r="AU4" s="76">
        <v>22</v>
      </c>
      <c r="AV4" s="76">
        <v>11</v>
      </c>
      <c r="AW4" s="4"/>
      <c r="AX4" s="4"/>
      <c r="AY4" s="4"/>
      <c r="AZ4" s="4"/>
      <c r="BA4" s="48"/>
      <c r="BB4" s="1"/>
      <c r="BC4" s="50"/>
      <c r="BD4" s="50"/>
    </row>
    <row r="5" spans="1:56" ht="15.75" x14ac:dyDescent="0.25">
      <c r="A5" s="7">
        <v>4</v>
      </c>
      <c r="B5" s="52">
        <v>591</v>
      </c>
      <c r="C5" s="22" t="s">
        <v>74</v>
      </c>
      <c r="D5" s="21" t="s">
        <v>108</v>
      </c>
      <c r="E5" s="21" t="s">
        <v>136</v>
      </c>
      <c r="F5" s="27">
        <v>38794</v>
      </c>
      <c r="G5" s="1" t="s">
        <v>166</v>
      </c>
      <c r="H5" s="8">
        <v>37</v>
      </c>
      <c r="I5" s="9">
        <v>6</v>
      </c>
      <c r="J5" s="33"/>
      <c r="K5" s="10">
        <v>25</v>
      </c>
      <c r="L5" s="11">
        <v>5</v>
      </c>
      <c r="M5" s="2"/>
      <c r="N5" s="2"/>
      <c r="O5" s="2"/>
      <c r="P5" s="2"/>
      <c r="Q5" s="8">
        <v>19</v>
      </c>
      <c r="R5" s="8">
        <v>5.5</v>
      </c>
      <c r="S5" s="3"/>
      <c r="T5" s="14">
        <v>13</v>
      </c>
      <c r="U5" s="14">
        <v>5.8125</v>
      </c>
      <c r="V5" s="3"/>
      <c r="W5" s="3"/>
      <c r="X5" s="3"/>
      <c r="Y5" s="3"/>
      <c r="Z5" s="8">
        <v>13</v>
      </c>
      <c r="AA5" s="8">
        <v>10</v>
      </c>
      <c r="AB5" s="2"/>
      <c r="AC5" s="69">
        <v>5</v>
      </c>
      <c r="AD5" s="71">
        <v>9</v>
      </c>
      <c r="AE5" s="2"/>
      <c r="AF5" s="2"/>
      <c r="AG5" s="2"/>
      <c r="AH5" s="2"/>
      <c r="AI5" s="4">
        <v>15</v>
      </c>
      <c r="AJ5" s="4">
        <v>10</v>
      </c>
      <c r="AK5" s="4"/>
      <c r="AL5" s="4">
        <v>9</v>
      </c>
      <c r="AM5" s="4">
        <v>9</v>
      </c>
      <c r="AN5" s="4"/>
      <c r="AO5" s="4"/>
      <c r="AP5" s="4"/>
      <c r="AQ5" s="4"/>
      <c r="AR5" s="76">
        <v>23</v>
      </c>
      <c r="AS5" s="76">
        <v>6</v>
      </c>
      <c r="AT5" s="4"/>
      <c r="AU5" s="76">
        <v>12</v>
      </c>
      <c r="AV5" s="76">
        <v>14</v>
      </c>
      <c r="AW5" s="4"/>
      <c r="AX5" s="4"/>
      <c r="AY5" s="4"/>
      <c r="AZ5" s="4"/>
      <c r="BA5" s="48"/>
      <c r="BB5" s="1"/>
      <c r="BC5" s="50"/>
      <c r="BD5" s="50"/>
    </row>
    <row r="6" spans="1:56" ht="15.75" x14ac:dyDescent="0.25">
      <c r="A6" s="7">
        <v>5</v>
      </c>
      <c r="B6" s="52">
        <v>592</v>
      </c>
      <c r="C6" s="22" t="s">
        <v>75</v>
      </c>
      <c r="D6" s="21" t="s">
        <v>109</v>
      </c>
      <c r="E6" s="21" t="s">
        <v>137</v>
      </c>
      <c r="F6" s="27">
        <v>38557</v>
      </c>
      <c r="G6" s="1" t="s">
        <v>166</v>
      </c>
      <c r="H6" s="8">
        <v>35</v>
      </c>
      <c r="I6" s="9">
        <v>6</v>
      </c>
      <c r="J6" s="32"/>
      <c r="K6" s="10">
        <v>26</v>
      </c>
      <c r="L6" s="11">
        <v>6</v>
      </c>
      <c r="M6" s="2"/>
      <c r="N6" s="2"/>
      <c r="O6" s="2"/>
      <c r="P6" s="2"/>
      <c r="Q6" s="8">
        <v>32</v>
      </c>
      <c r="R6" s="8">
        <v>6.5</v>
      </c>
      <c r="S6" s="3"/>
      <c r="T6" s="14">
        <v>25</v>
      </c>
      <c r="U6" s="14">
        <v>6.875</v>
      </c>
      <c r="V6" s="3"/>
      <c r="W6" s="3"/>
      <c r="X6" s="3"/>
      <c r="Y6" s="3"/>
      <c r="Z6" s="8">
        <v>19</v>
      </c>
      <c r="AA6" s="8">
        <v>11</v>
      </c>
      <c r="AB6" s="2"/>
      <c r="AC6" s="69">
        <v>22</v>
      </c>
      <c r="AD6" s="71">
        <v>12</v>
      </c>
      <c r="AE6" s="2"/>
      <c r="AF6" s="2"/>
      <c r="AG6" s="2"/>
      <c r="AH6" s="2"/>
      <c r="AI6" s="4">
        <v>24</v>
      </c>
      <c r="AJ6" s="4">
        <v>12</v>
      </c>
      <c r="AK6" s="4"/>
      <c r="AL6" s="4">
        <v>24</v>
      </c>
      <c r="AM6" s="4">
        <v>13</v>
      </c>
      <c r="AN6" s="4"/>
      <c r="AO6" s="4"/>
      <c r="AP6" s="4"/>
      <c r="AQ6" s="4"/>
      <c r="AR6" s="76">
        <v>31</v>
      </c>
      <c r="AS6" s="76">
        <v>9</v>
      </c>
      <c r="AT6" s="4"/>
      <c r="AU6" s="76">
        <v>29</v>
      </c>
      <c r="AV6" s="76">
        <v>15</v>
      </c>
      <c r="AW6" s="4"/>
      <c r="AX6" s="4"/>
      <c r="AY6" s="4"/>
      <c r="AZ6" s="4"/>
      <c r="BA6" s="48"/>
      <c r="BB6" s="1"/>
      <c r="BC6" s="50"/>
      <c r="BD6" s="50"/>
    </row>
    <row r="7" spans="1:56" ht="15.75" x14ac:dyDescent="0.25">
      <c r="A7" s="7">
        <v>6</v>
      </c>
      <c r="B7" s="52">
        <v>594</v>
      </c>
      <c r="C7" s="22" t="s">
        <v>76</v>
      </c>
      <c r="D7" s="21" t="s">
        <v>105</v>
      </c>
      <c r="E7" s="21" t="s">
        <v>138</v>
      </c>
      <c r="F7" s="27">
        <v>38628</v>
      </c>
      <c r="G7" s="1" t="s">
        <v>166</v>
      </c>
      <c r="H7" s="8">
        <v>33</v>
      </c>
      <c r="I7" s="9">
        <v>6</v>
      </c>
      <c r="J7" s="32"/>
      <c r="K7" s="10">
        <v>24</v>
      </c>
      <c r="L7" s="11">
        <v>6</v>
      </c>
      <c r="M7" s="2"/>
      <c r="N7" s="2"/>
      <c r="O7" s="2"/>
      <c r="P7" s="2"/>
      <c r="Q7" s="8">
        <v>31</v>
      </c>
      <c r="R7" s="8">
        <v>8</v>
      </c>
      <c r="S7" s="3"/>
      <c r="T7" s="14">
        <v>18</v>
      </c>
      <c r="U7" s="14">
        <v>4.5625</v>
      </c>
      <c r="V7" s="3"/>
      <c r="W7" s="3"/>
      <c r="X7" s="3"/>
      <c r="Y7" s="3"/>
      <c r="Z7" s="8">
        <v>21</v>
      </c>
      <c r="AA7" s="8">
        <v>10</v>
      </c>
      <c r="AB7" s="2"/>
      <c r="AC7" s="69">
        <v>10</v>
      </c>
      <c r="AD7" s="71">
        <v>10</v>
      </c>
      <c r="AE7" s="2"/>
      <c r="AF7" s="2"/>
      <c r="AG7" s="2"/>
      <c r="AH7" s="2"/>
      <c r="AI7" s="4">
        <v>22</v>
      </c>
      <c r="AJ7" s="4">
        <v>11</v>
      </c>
      <c r="AK7" s="4"/>
      <c r="AL7" s="4">
        <v>21</v>
      </c>
      <c r="AM7" s="4">
        <v>12</v>
      </c>
      <c r="AN7" s="4"/>
      <c r="AO7" s="4"/>
      <c r="AP7" s="4"/>
      <c r="AQ7" s="4"/>
      <c r="AR7" s="76">
        <v>24</v>
      </c>
      <c r="AS7" s="76">
        <v>7</v>
      </c>
      <c r="AT7" s="4"/>
      <c r="AU7" s="76">
        <v>15</v>
      </c>
      <c r="AV7" s="76">
        <v>15</v>
      </c>
      <c r="AW7" s="4"/>
      <c r="AX7" s="4"/>
      <c r="AY7" s="4"/>
      <c r="AZ7" s="4"/>
      <c r="BA7" s="48"/>
      <c r="BB7" s="1"/>
      <c r="BC7" s="50"/>
      <c r="BD7" s="50"/>
    </row>
    <row r="8" spans="1:56" ht="15.75" x14ac:dyDescent="0.25">
      <c r="A8" s="7">
        <v>7</v>
      </c>
      <c r="B8" s="52">
        <v>595</v>
      </c>
      <c r="C8" s="22" t="s">
        <v>77</v>
      </c>
      <c r="D8" s="21" t="s">
        <v>110</v>
      </c>
      <c r="E8" s="21" t="s">
        <v>139</v>
      </c>
      <c r="F8" s="27">
        <v>38802</v>
      </c>
      <c r="G8" s="1" t="s">
        <v>166</v>
      </c>
      <c r="H8" s="8">
        <v>34</v>
      </c>
      <c r="I8" s="9">
        <v>8.25</v>
      </c>
      <c r="J8" s="32"/>
      <c r="K8" s="10">
        <v>25</v>
      </c>
      <c r="L8" s="11">
        <v>9</v>
      </c>
      <c r="M8" s="2"/>
      <c r="N8" s="2"/>
      <c r="O8" s="2"/>
      <c r="P8" s="2"/>
      <c r="Q8" s="8">
        <v>30</v>
      </c>
      <c r="R8" s="8">
        <v>6.5</v>
      </c>
      <c r="S8" s="3"/>
      <c r="T8" s="14">
        <v>7</v>
      </c>
      <c r="U8" s="14">
        <v>6.5625</v>
      </c>
      <c r="V8" s="3"/>
      <c r="W8" s="3"/>
      <c r="X8" s="3"/>
      <c r="Y8" s="3"/>
      <c r="Z8" s="8">
        <v>16</v>
      </c>
      <c r="AA8" s="8">
        <v>11</v>
      </c>
      <c r="AB8" s="2"/>
      <c r="AC8" s="69">
        <v>12</v>
      </c>
      <c r="AD8" s="71">
        <v>10</v>
      </c>
      <c r="AE8" s="2"/>
      <c r="AF8" s="2"/>
      <c r="AG8" s="2"/>
      <c r="AH8" s="2"/>
      <c r="AI8" s="4">
        <v>20</v>
      </c>
      <c r="AJ8" s="4">
        <v>12</v>
      </c>
      <c r="AK8" s="4"/>
      <c r="AL8" s="4">
        <v>13</v>
      </c>
      <c r="AM8" s="4">
        <v>9</v>
      </c>
      <c r="AN8" s="4"/>
      <c r="AO8" s="4"/>
      <c r="AP8" s="4"/>
      <c r="AQ8" s="4"/>
      <c r="AR8" s="76">
        <v>23</v>
      </c>
      <c r="AS8" s="76">
        <v>8</v>
      </c>
      <c r="AT8" s="4"/>
      <c r="AU8" s="76">
        <v>21</v>
      </c>
      <c r="AV8" s="76">
        <v>12</v>
      </c>
      <c r="AW8" s="4"/>
      <c r="AX8" s="4"/>
      <c r="AY8" s="4"/>
      <c r="AZ8" s="4"/>
      <c r="BA8" s="48"/>
      <c r="BB8" s="1"/>
      <c r="BC8" s="50"/>
      <c r="BD8" s="50"/>
    </row>
    <row r="9" spans="1:56" ht="15.75" x14ac:dyDescent="0.25">
      <c r="A9" s="7">
        <v>8</v>
      </c>
      <c r="B9" s="52">
        <v>598</v>
      </c>
      <c r="C9" s="22" t="s">
        <v>78</v>
      </c>
      <c r="D9" s="21" t="s">
        <v>111</v>
      </c>
      <c r="E9" s="21" t="s">
        <v>70</v>
      </c>
      <c r="F9" s="27">
        <v>38567</v>
      </c>
      <c r="G9" s="1" t="s">
        <v>166</v>
      </c>
      <c r="H9" s="8">
        <v>30</v>
      </c>
      <c r="I9" s="9">
        <v>5</v>
      </c>
      <c r="J9" s="32"/>
      <c r="K9" s="10">
        <v>7</v>
      </c>
      <c r="L9" s="11">
        <v>5</v>
      </c>
      <c r="M9" s="2"/>
      <c r="N9" s="2"/>
      <c r="O9" s="2"/>
      <c r="P9" s="2"/>
      <c r="Q9" s="8">
        <v>25</v>
      </c>
      <c r="R9" s="8">
        <v>6.5</v>
      </c>
      <c r="S9" s="3"/>
      <c r="T9" s="15">
        <v>7</v>
      </c>
      <c r="U9" s="14">
        <v>4.125</v>
      </c>
      <c r="V9" s="3"/>
      <c r="W9" s="3"/>
      <c r="X9" s="3"/>
      <c r="Y9" s="3"/>
      <c r="Z9" s="8">
        <v>9</v>
      </c>
      <c r="AA9" s="8">
        <v>8</v>
      </c>
      <c r="AB9" s="2"/>
      <c r="AC9" s="72">
        <v>2</v>
      </c>
      <c r="AD9" s="71">
        <v>8</v>
      </c>
      <c r="AE9" s="2"/>
      <c r="AF9" s="2"/>
      <c r="AG9" s="2"/>
      <c r="AH9" s="2"/>
      <c r="AI9" s="4">
        <v>19</v>
      </c>
      <c r="AJ9" s="4">
        <v>11</v>
      </c>
      <c r="AK9" s="4"/>
      <c r="AL9" s="4">
        <v>11</v>
      </c>
      <c r="AM9" s="4">
        <v>9</v>
      </c>
      <c r="AN9" s="4"/>
      <c r="AO9" s="4"/>
      <c r="AP9" s="4"/>
      <c r="AQ9" s="4"/>
      <c r="AR9" s="76">
        <v>20</v>
      </c>
      <c r="AS9" s="76">
        <v>4</v>
      </c>
      <c r="AT9" s="4"/>
      <c r="AU9" s="76">
        <v>8</v>
      </c>
      <c r="AV9" s="76">
        <v>11</v>
      </c>
      <c r="AW9" s="4"/>
      <c r="AX9" s="4"/>
      <c r="AY9" s="4"/>
      <c r="AZ9" s="4"/>
      <c r="BA9" s="48"/>
      <c r="BB9" s="1"/>
      <c r="BC9" s="50"/>
      <c r="BD9" s="50"/>
    </row>
    <row r="10" spans="1:56" ht="15.75" x14ac:dyDescent="0.25">
      <c r="A10" s="7">
        <v>9</v>
      </c>
      <c r="B10" s="52">
        <v>602</v>
      </c>
      <c r="C10" s="22" t="s">
        <v>79</v>
      </c>
      <c r="D10" s="21" t="s">
        <v>112</v>
      </c>
      <c r="E10" s="21" t="s">
        <v>140</v>
      </c>
      <c r="F10" s="27">
        <v>38578</v>
      </c>
      <c r="G10" s="1" t="s">
        <v>166</v>
      </c>
      <c r="H10" s="8">
        <v>35</v>
      </c>
      <c r="I10" s="9">
        <v>7</v>
      </c>
      <c r="J10" s="32"/>
      <c r="K10" s="10">
        <v>14</v>
      </c>
      <c r="L10" s="11">
        <v>6</v>
      </c>
      <c r="M10" s="2"/>
      <c r="N10" s="2"/>
      <c r="O10" s="2"/>
      <c r="P10" s="2"/>
      <c r="Q10" s="8">
        <v>29</v>
      </c>
      <c r="R10" s="8">
        <v>7</v>
      </c>
      <c r="S10" s="3"/>
      <c r="T10" s="14">
        <v>11</v>
      </c>
      <c r="U10" s="14">
        <v>6.4375</v>
      </c>
      <c r="V10" s="3"/>
      <c r="W10" s="3"/>
      <c r="X10" s="3"/>
      <c r="Y10" s="3"/>
      <c r="Z10" s="8">
        <v>21</v>
      </c>
      <c r="AA10" s="8">
        <v>11</v>
      </c>
      <c r="AB10" s="2"/>
      <c r="AC10" s="69">
        <v>5</v>
      </c>
      <c r="AD10" s="71">
        <v>10</v>
      </c>
      <c r="AE10" s="2"/>
      <c r="AF10" s="2"/>
      <c r="AG10" s="2"/>
      <c r="AH10" s="2"/>
      <c r="AI10" s="4">
        <v>25</v>
      </c>
      <c r="AJ10" s="4">
        <v>12</v>
      </c>
      <c r="AK10" s="4"/>
      <c r="AL10" s="4">
        <v>10</v>
      </c>
      <c r="AM10" s="4">
        <v>9</v>
      </c>
      <c r="AN10" s="4"/>
      <c r="AO10" s="4"/>
      <c r="AP10" s="4"/>
      <c r="AQ10" s="4"/>
      <c r="AR10" s="76">
        <v>14</v>
      </c>
      <c r="AS10" s="76">
        <v>7</v>
      </c>
      <c r="AT10" s="4"/>
      <c r="AU10" s="76">
        <v>12</v>
      </c>
      <c r="AV10" s="76">
        <v>12</v>
      </c>
      <c r="AW10" s="4"/>
      <c r="AX10" s="4"/>
      <c r="AY10" s="4"/>
      <c r="AZ10" s="4"/>
      <c r="BA10" s="48"/>
      <c r="BB10" s="1"/>
      <c r="BC10" s="50"/>
      <c r="BD10" s="50"/>
    </row>
    <row r="11" spans="1:56" ht="15.75" x14ac:dyDescent="0.25">
      <c r="A11" s="7">
        <v>10</v>
      </c>
      <c r="B11" s="52">
        <v>603</v>
      </c>
      <c r="C11" s="22" t="s">
        <v>80</v>
      </c>
      <c r="D11" s="21" t="s">
        <v>68</v>
      </c>
      <c r="E11" s="21" t="s">
        <v>141</v>
      </c>
      <c r="F11" s="27">
        <v>38548</v>
      </c>
      <c r="G11" s="1" t="s">
        <v>166</v>
      </c>
      <c r="H11" s="8">
        <v>35</v>
      </c>
      <c r="I11" s="9">
        <v>7.25</v>
      </c>
      <c r="J11" s="32"/>
      <c r="K11" s="10">
        <v>21</v>
      </c>
      <c r="L11" s="11">
        <v>7</v>
      </c>
      <c r="M11" s="2"/>
      <c r="N11" s="2"/>
      <c r="O11" s="2"/>
      <c r="P11" s="2"/>
      <c r="Q11" s="8">
        <v>24</v>
      </c>
      <c r="R11" s="8">
        <v>7</v>
      </c>
      <c r="S11" s="3"/>
      <c r="T11" s="14">
        <v>17</v>
      </c>
      <c r="U11" s="14">
        <v>5.0625</v>
      </c>
      <c r="V11" s="3"/>
      <c r="W11" s="3"/>
      <c r="X11" s="3"/>
      <c r="Y11" s="3"/>
      <c r="Z11" s="8">
        <v>22</v>
      </c>
      <c r="AA11" s="8">
        <v>11</v>
      </c>
      <c r="AB11" s="2"/>
      <c r="AC11" s="72">
        <v>16</v>
      </c>
      <c r="AD11" s="71">
        <v>10</v>
      </c>
      <c r="AE11" s="2"/>
      <c r="AF11" s="2"/>
      <c r="AG11" s="2"/>
      <c r="AH11" s="2"/>
      <c r="AI11" s="4">
        <v>22</v>
      </c>
      <c r="AJ11" s="4">
        <v>12</v>
      </c>
      <c r="AK11" s="4"/>
      <c r="AL11" s="4">
        <v>25</v>
      </c>
      <c r="AM11" s="4">
        <v>13</v>
      </c>
      <c r="AN11" s="4"/>
      <c r="AO11" s="4"/>
      <c r="AP11" s="4"/>
      <c r="AQ11" s="4"/>
      <c r="AR11" s="76">
        <v>21</v>
      </c>
      <c r="AS11" s="76">
        <v>5</v>
      </c>
      <c r="AT11" s="4"/>
      <c r="AU11" s="76">
        <v>25</v>
      </c>
      <c r="AV11" s="76">
        <v>12</v>
      </c>
      <c r="AW11" s="4"/>
      <c r="AX11" s="4"/>
      <c r="AY11" s="4"/>
      <c r="AZ11" s="4"/>
      <c r="BA11" s="48"/>
      <c r="BB11" s="1"/>
      <c r="BC11" s="50"/>
      <c r="BD11" s="50"/>
    </row>
    <row r="12" spans="1:56" ht="15.75" x14ac:dyDescent="0.25">
      <c r="A12" s="7">
        <v>11</v>
      </c>
      <c r="B12" s="53">
        <v>609</v>
      </c>
      <c r="C12" s="22" t="s">
        <v>81</v>
      </c>
      <c r="D12" s="21" t="s">
        <v>113</v>
      </c>
      <c r="E12" s="22" t="s">
        <v>142</v>
      </c>
      <c r="F12" s="28">
        <v>38567</v>
      </c>
      <c r="G12" s="1" t="s">
        <v>166</v>
      </c>
      <c r="H12" s="8">
        <v>38</v>
      </c>
      <c r="I12" s="9">
        <v>7.75</v>
      </c>
      <c r="J12" s="32"/>
      <c r="K12" s="10">
        <v>22</v>
      </c>
      <c r="L12" s="11">
        <v>6</v>
      </c>
      <c r="M12" s="2"/>
      <c r="N12" s="2"/>
      <c r="O12" s="2"/>
      <c r="P12" s="2"/>
      <c r="Q12" s="8">
        <v>34</v>
      </c>
      <c r="R12" s="8">
        <v>7.5</v>
      </c>
      <c r="S12" s="3"/>
      <c r="T12" s="15">
        <v>19</v>
      </c>
      <c r="U12" s="14">
        <v>5.625</v>
      </c>
      <c r="V12" s="3"/>
      <c r="W12" s="3"/>
      <c r="X12" s="3"/>
      <c r="Y12" s="3"/>
      <c r="Z12" s="8">
        <v>23</v>
      </c>
      <c r="AA12" s="8">
        <v>12</v>
      </c>
      <c r="AB12" s="2"/>
      <c r="AC12" s="72">
        <v>15</v>
      </c>
      <c r="AD12" s="71">
        <v>10</v>
      </c>
      <c r="AE12" s="2"/>
      <c r="AF12" s="2"/>
      <c r="AG12" s="2"/>
      <c r="AH12" s="2"/>
      <c r="AI12" s="4">
        <v>25</v>
      </c>
      <c r="AJ12" s="4">
        <v>13</v>
      </c>
      <c r="AK12" s="4"/>
      <c r="AL12" s="4">
        <v>24</v>
      </c>
      <c r="AM12" s="4">
        <v>13</v>
      </c>
      <c r="AN12" s="4"/>
      <c r="AO12" s="4"/>
      <c r="AP12" s="4"/>
      <c r="AQ12" s="4"/>
      <c r="AR12" s="76">
        <v>26</v>
      </c>
      <c r="AS12" s="76">
        <v>7</v>
      </c>
      <c r="AT12" s="4"/>
      <c r="AU12" s="76">
        <v>21</v>
      </c>
      <c r="AV12" s="76">
        <v>15</v>
      </c>
      <c r="AW12" s="4"/>
      <c r="AX12" s="4"/>
      <c r="AY12" s="4"/>
      <c r="AZ12" s="4"/>
      <c r="BA12" s="48"/>
      <c r="BB12" s="1"/>
      <c r="BC12" s="50"/>
      <c r="BD12" s="50"/>
    </row>
    <row r="13" spans="1:56" ht="15.75" x14ac:dyDescent="0.25">
      <c r="A13" s="7">
        <v>12</v>
      </c>
      <c r="B13" s="53">
        <v>614</v>
      </c>
      <c r="C13" s="22" t="s">
        <v>82</v>
      </c>
      <c r="D13" s="22" t="s">
        <v>114</v>
      </c>
      <c r="E13" s="22" t="s">
        <v>143</v>
      </c>
      <c r="F13" s="28">
        <v>38705</v>
      </c>
      <c r="G13" s="1" t="s">
        <v>166</v>
      </c>
      <c r="H13" s="8">
        <v>38</v>
      </c>
      <c r="I13" s="9">
        <v>6.5</v>
      </c>
      <c r="J13" s="32"/>
      <c r="K13" s="10">
        <v>23</v>
      </c>
      <c r="L13" s="11">
        <v>5</v>
      </c>
      <c r="M13" s="2"/>
      <c r="N13" s="2"/>
      <c r="O13" s="2"/>
      <c r="P13" s="2"/>
      <c r="Q13" s="8">
        <v>37</v>
      </c>
      <c r="R13" s="8">
        <v>6.5</v>
      </c>
      <c r="S13" s="3"/>
      <c r="T13" s="14">
        <v>16</v>
      </c>
      <c r="U13" s="14">
        <v>4.9375</v>
      </c>
      <c r="V13" s="3"/>
      <c r="W13" s="3"/>
      <c r="X13" s="3"/>
      <c r="Y13" s="3"/>
      <c r="Z13" s="8">
        <v>29</v>
      </c>
      <c r="AA13" s="8">
        <v>11</v>
      </c>
      <c r="AB13" s="2"/>
      <c r="AC13" s="72">
        <v>12</v>
      </c>
      <c r="AD13" s="71">
        <v>10</v>
      </c>
      <c r="AE13" s="2"/>
      <c r="AF13" s="2"/>
      <c r="AG13" s="2"/>
      <c r="AH13" s="2"/>
      <c r="AI13" s="4">
        <v>21</v>
      </c>
      <c r="AJ13" s="4">
        <v>12</v>
      </c>
      <c r="AK13" s="4"/>
      <c r="AL13" s="4">
        <v>18</v>
      </c>
      <c r="AM13" s="4">
        <v>10</v>
      </c>
      <c r="AN13" s="4"/>
      <c r="AO13" s="4"/>
      <c r="AP13" s="4"/>
      <c r="AQ13" s="4"/>
      <c r="AR13" s="76">
        <v>28</v>
      </c>
      <c r="AS13" s="76">
        <v>6</v>
      </c>
      <c r="AT13" s="4"/>
      <c r="AU13" s="76">
        <v>18</v>
      </c>
      <c r="AV13" s="76">
        <v>15</v>
      </c>
      <c r="AW13" s="4"/>
      <c r="AX13" s="4"/>
      <c r="AY13" s="4"/>
      <c r="AZ13" s="4"/>
      <c r="BA13" s="48"/>
      <c r="BB13" s="1"/>
      <c r="BC13" s="50"/>
      <c r="BD13" s="50"/>
    </row>
    <row r="14" spans="1:56" ht="15.75" x14ac:dyDescent="0.25">
      <c r="A14" s="7">
        <v>13</v>
      </c>
      <c r="B14" s="53">
        <v>615</v>
      </c>
      <c r="C14" s="22" t="s">
        <v>83</v>
      </c>
      <c r="D14" s="22" t="s">
        <v>115</v>
      </c>
      <c r="E14" s="22" t="s">
        <v>144</v>
      </c>
      <c r="F14" s="28">
        <v>38640</v>
      </c>
      <c r="G14" s="1" t="s">
        <v>166</v>
      </c>
      <c r="H14" s="8">
        <v>37</v>
      </c>
      <c r="I14" s="9">
        <v>7.5</v>
      </c>
      <c r="J14" s="33"/>
      <c r="K14" s="10">
        <v>28</v>
      </c>
      <c r="L14" s="11">
        <v>6</v>
      </c>
      <c r="M14" s="2"/>
      <c r="N14" s="2"/>
      <c r="O14" s="2"/>
      <c r="P14" s="2"/>
      <c r="Q14" s="8">
        <v>25</v>
      </c>
      <c r="R14" s="8">
        <v>7.5</v>
      </c>
      <c r="S14" s="3"/>
      <c r="T14" s="14">
        <v>30</v>
      </c>
      <c r="U14" s="14">
        <v>6.1875</v>
      </c>
      <c r="V14" s="3"/>
      <c r="W14" s="3"/>
      <c r="X14" s="3"/>
      <c r="Y14" s="3"/>
      <c r="Z14" s="8">
        <v>20</v>
      </c>
      <c r="AA14" s="8">
        <v>10</v>
      </c>
      <c r="AB14" s="2"/>
      <c r="AC14" s="69">
        <v>16</v>
      </c>
      <c r="AD14" s="71">
        <v>10</v>
      </c>
      <c r="AE14" s="2"/>
      <c r="AF14" s="2"/>
      <c r="AG14" s="2"/>
      <c r="AH14" s="2"/>
      <c r="AI14" s="4">
        <v>14</v>
      </c>
      <c r="AJ14" s="4">
        <v>11</v>
      </c>
      <c r="AK14" s="4"/>
      <c r="AL14" s="4">
        <v>17</v>
      </c>
      <c r="AM14" s="4">
        <v>10</v>
      </c>
      <c r="AN14" s="4"/>
      <c r="AO14" s="4"/>
      <c r="AP14" s="4"/>
      <c r="AQ14" s="4"/>
      <c r="AR14" s="76">
        <v>28</v>
      </c>
      <c r="AS14" s="76">
        <v>7</v>
      </c>
      <c r="AT14" s="4"/>
      <c r="AU14" s="76">
        <v>16</v>
      </c>
      <c r="AV14" s="76">
        <v>14</v>
      </c>
      <c r="AW14" s="4"/>
      <c r="AX14" s="4"/>
      <c r="AY14" s="4"/>
      <c r="AZ14" s="4"/>
      <c r="BA14" s="48"/>
      <c r="BB14" s="1"/>
      <c r="BC14" s="50"/>
      <c r="BD14" s="50"/>
    </row>
    <row r="15" spans="1:56" ht="15.75" x14ac:dyDescent="0.25">
      <c r="A15" s="7">
        <v>14</v>
      </c>
      <c r="B15" s="53">
        <v>617</v>
      </c>
      <c r="C15" s="22" t="s">
        <v>84</v>
      </c>
      <c r="D15" s="22" t="s">
        <v>116</v>
      </c>
      <c r="E15" s="22" t="s">
        <v>145</v>
      </c>
      <c r="F15" s="28">
        <v>38840</v>
      </c>
      <c r="G15" s="1" t="s">
        <v>166</v>
      </c>
      <c r="H15" s="8">
        <v>37</v>
      </c>
      <c r="I15" s="9">
        <v>8.25</v>
      </c>
      <c r="J15" s="32"/>
      <c r="K15" s="10">
        <v>31</v>
      </c>
      <c r="L15" s="11">
        <v>8</v>
      </c>
      <c r="M15" s="2"/>
      <c r="N15" s="2"/>
      <c r="O15" s="2"/>
      <c r="P15" s="2"/>
      <c r="Q15" s="8">
        <v>24</v>
      </c>
      <c r="R15" s="8">
        <v>6.5</v>
      </c>
      <c r="S15" s="3"/>
      <c r="T15" s="14">
        <v>21</v>
      </c>
      <c r="U15" s="14">
        <v>4.1875</v>
      </c>
      <c r="V15" s="3"/>
      <c r="W15" s="3"/>
      <c r="X15" s="3"/>
      <c r="Y15" s="3"/>
      <c r="Z15" s="8">
        <v>21</v>
      </c>
      <c r="AA15" s="8">
        <v>10</v>
      </c>
      <c r="AB15" s="2"/>
      <c r="AC15" s="69">
        <v>16</v>
      </c>
      <c r="AD15" s="71">
        <v>11</v>
      </c>
      <c r="AE15" s="2"/>
      <c r="AF15" s="2"/>
      <c r="AG15" s="2"/>
      <c r="AH15" s="2"/>
      <c r="AI15" s="4">
        <v>17</v>
      </c>
      <c r="AJ15" s="4">
        <v>10</v>
      </c>
      <c r="AK15" s="4"/>
      <c r="AL15" s="4">
        <v>20</v>
      </c>
      <c r="AM15" s="4">
        <v>12</v>
      </c>
      <c r="AN15" s="4"/>
      <c r="AO15" s="4"/>
      <c r="AP15" s="4"/>
      <c r="AQ15" s="4"/>
      <c r="AR15" s="76">
        <v>29</v>
      </c>
      <c r="AS15" s="76">
        <v>8</v>
      </c>
      <c r="AT15" s="4"/>
      <c r="AU15" s="76">
        <v>18</v>
      </c>
      <c r="AV15" s="76">
        <v>15</v>
      </c>
      <c r="AW15" s="4"/>
      <c r="AX15" s="4"/>
      <c r="AY15" s="4"/>
      <c r="AZ15" s="4"/>
      <c r="BA15" s="48"/>
      <c r="BB15" s="1"/>
      <c r="BC15" s="50"/>
      <c r="BD15" s="50"/>
    </row>
    <row r="16" spans="1:56" ht="15.75" x14ac:dyDescent="0.25">
      <c r="A16" s="7">
        <v>15</v>
      </c>
      <c r="B16" s="53">
        <v>618</v>
      </c>
      <c r="C16" s="22" t="s">
        <v>85</v>
      </c>
      <c r="D16" s="22" t="s">
        <v>117</v>
      </c>
      <c r="E16" s="22" t="s">
        <v>146</v>
      </c>
      <c r="F16" s="28">
        <v>38614</v>
      </c>
      <c r="G16" s="1" t="s">
        <v>166</v>
      </c>
      <c r="H16" s="8">
        <v>34</v>
      </c>
      <c r="I16" s="9">
        <v>7.5</v>
      </c>
      <c r="J16" s="32"/>
      <c r="K16" s="12">
        <v>19</v>
      </c>
      <c r="L16" s="11">
        <v>6</v>
      </c>
      <c r="M16" s="2"/>
      <c r="N16" s="2"/>
      <c r="O16" s="2"/>
      <c r="P16" s="2"/>
      <c r="Q16" s="8">
        <v>37</v>
      </c>
      <c r="R16" s="8">
        <v>7</v>
      </c>
      <c r="S16" s="3"/>
      <c r="T16" s="15">
        <v>16</v>
      </c>
      <c r="U16" s="14">
        <v>7.25</v>
      </c>
      <c r="V16" s="3"/>
      <c r="W16" s="3"/>
      <c r="X16" s="3"/>
      <c r="Y16" s="3"/>
      <c r="Z16" s="8">
        <v>26</v>
      </c>
      <c r="AA16" s="8">
        <v>10</v>
      </c>
      <c r="AB16" s="2"/>
      <c r="AC16" s="72">
        <v>12</v>
      </c>
      <c r="AD16" s="71">
        <v>10</v>
      </c>
      <c r="AE16" s="2"/>
      <c r="AF16" s="2"/>
      <c r="AG16" s="2"/>
      <c r="AH16" s="2"/>
      <c r="AI16" s="4">
        <v>20</v>
      </c>
      <c r="AJ16" s="4">
        <v>12</v>
      </c>
      <c r="AK16" s="4"/>
      <c r="AL16" s="4">
        <v>12</v>
      </c>
      <c r="AM16" s="4">
        <v>9</v>
      </c>
      <c r="AN16" s="4"/>
      <c r="AO16" s="4"/>
      <c r="AP16" s="4"/>
      <c r="AQ16" s="4"/>
      <c r="AR16" s="76">
        <v>22</v>
      </c>
      <c r="AS16" s="76">
        <v>8</v>
      </c>
      <c r="AT16" s="4"/>
      <c r="AU16" s="76">
        <v>15</v>
      </c>
      <c r="AV16" s="76">
        <v>15</v>
      </c>
      <c r="AW16" s="4"/>
      <c r="AX16" s="4"/>
      <c r="AY16" s="4"/>
      <c r="AZ16" s="4"/>
      <c r="BA16" s="48"/>
      <c r="BB16" s="1"/>
      <c r="BC16" s="50"/>
      <c r="BD16" s="50"/>
    </row>
    <row r="17" spans="1:56" ht="15.75" x14ac:dyDescent="0.25">
      <c r="A17" s="7">
        <v>16</v>
      </c>
      <c r="B17" s="53">
        <v>622</v>
      </c>
      <c r="C17" s="22" t="s">
        <v>86</v>
      </c>
      <c r="D17" s="21" t="s">
        <v>118</v>
      </c>
      <c r="E17" s="22" t="s">
        <v>147</v>
      </c>
      <c r="F17" s="28">
        <v>38891</v>
      </c>
      <c r="G17" s="1" t="s">
        <v>166</v>
      </c>
      <c r="H17" s="8">
        <v>36</v>
      </c>
      <c r="I17" s="9">
        <v>7.5</v>
      </c>
      <c r="J17" s="33"/>
      <c r="K17" s="10">
        <v>25</v>
      </c>
      <c r="L17" s="11">
        <v>6</v>
      </c>
      <c r="M17" s="2"/>
      <c r="N17" s="2"/>
      <c r="O17" s="2"/>
      <c r="P17" s="2"/>
      <c r="Q17" s="8">
        <v>30</v>
      </c>
      <c r="R17" s="8">
        <v>8</v>
      </c>
      <c r="S17" s="3"/>
      <c r="T17" s="14">
        <v>26</v>
      </c>
      <c r="U17" s="14">
        <v>6.8125</v>
      </c>
      <c r="V17" s="3"/>
      <c r="W17" s="3"/>
      <c r="X17" s="3"/>
      <c r="Y17" s="3"/>
      <c r="Z17" s="8">
        <v>24</v>
      </c>
      <c r="AA17" s="8">
        <v>10</v>
      </c>
      <c r="AB17" s="2"/>
      <c r="AC17" s="69">
        <v>14</v>
      </c>
      <c r="AD17" s="71">
        <v>10</v>
      </c>
      <c r="AE17" s="2"/>
      <c r="AF17" s="2"/>
      <c r="AG17" s="2"/>
      <c r="AH17" s="2"/>
      <c r="AI17" s="4">
        <v>19</v>
      </c>
      <c r="AJ17" s="4">
        <v>11</v>
      </c>
      <c r="AK17" s="4"/>
      <c r="AL17" s="4">
        <v>13</v>
      </c>
      <c r="AM17" s="4">
        <v>10</v>
      </c>
      <c r="AN17" s="4"/>
      <c r="AO17" s="4"/>
      <c r="AP17" s="4"/>
      <c r="AQ17" s="4"/>
      <c r="AR17" s="76">
        <v>27</v>
      </c>
      <c r="AS17" s="76">
        <v>4</v>
      </c>
      <c r="AT17" s="4"/>
      <c r="AU17" s="76">
        <v>15</v>
      </c>
      <c r="AV17" s="76">
        <v>9</v>
      </c>
      <c r="AW17" s="4"/>
      <c r="AX17" s="4"/>
      <c r="AY17" s="4"/>
      <c r="AZ17" s="4"/>
      <c r="BA17" s="48"/>
      <c r="BB17" s="1"/>
      <c r="BC17" s="50"/>
      <c r="BD17" s="50"/>
    </row>
    <row r="18" spans="1:56" ht="15.75" x14ac:dyDescent="0.25">
      <c r="A18" s="7">
        <v>17</v>
      </c>
      <c r="B18" s="53">
        <v>623</v>
      </c>
      <c r="C18" s="22" t="s">
        <v>87</v>
      </c>
      <c r="D18" s="21" t="s">
        <v>116</v>
      </c>
      <c r="E18" s="22" t="s">
        <v>148</v>
      </c>
      <c r="F18" s="28">
        <v>38579</v>
      </c>
      <c r="G18" s="1" t="s">
        <v>166</v>
      </c>
      <c r="H18" s="8">
        <v>35</v>
      </c>
      <c r="I18" s="9">
        <v>8</v>
      </c>
      <c r="J18" s="32"/>
      <c r="K18" s="13">
        <v>17</v>
      </c>
      <c r="L18" s="11">
        <v>6</v>
      </c>
      <c r="M18" s="2"/>
      <c r="N18" s="2"/>
      <c r="O18" s="2"/>
      <c r="P18" s="2"/>
      <c r="Q18" s="8">
        <v>31</v>
      </c>
      <c r="R18" s="8">
        <v>7</v>
      </c>
      <c r="S18" s="3"/>
      <c r="T18" s="14">
        <v>22</v>
      </c>
      <c r="U18" s="14">
        <v>5.875</v>
      </c>
      <c r="V18" s="3"/>
      <c r="W18" s="3"/>
      <c r="X18" s="3"/>
      <c r="Y18" s="3"/>
      <c r="Z18" s="8">
        <v>21</v>
      </c>
      <c r="AA18" s="8">
        <v>11</v>
      </c>
      <c r="AB18" s="2"/>
      <c r="AC18" s="69">
        <v>14</v>
      </c>
      <c r="AD18" s="71">
        <v>10</v>
      </c>
      <c r="AE18" s="2"/>
      <c r="AF18" s="2"/>
      <c r="AG18" s="2"/>
      <c r="AH18" s="2"/>
      <c r="AI18" s="4">
        <v>17</v>
      </c>
      <c r="AJ18" s="4">
        <v>11</v>
      </c>
      <c r="AK18" s="4"/>
      <c r="AL18" s="4">
        <v>18</v>
      </c>
      <c r="AM18" s="4">
        <v>10</v>
      </c>
      <c r="AN18" s="4"/>
      <c r="AO18" s="4"/>
      <c r="AP18" s="4"/>
      <c r="AQ18" s="4"/>
      <c r="AR18" s="76">
        <v>27</v>
      </c>
      <c r="AS18" s="76">
        <v>6</v>
      </c>
      <c r="AT18" s="4"/>
      <c r="AU18" s="76">
        <v>21</v>
      </c>
      <c r="AV18" s="76">
        <v>7</v>
      </c>
      <c r="AW18" s="4"/>
      <c r="AX18" s="4"/>
      <c r="AY18" s="4"/>
      <c r="AZ18" s="4"/>
      <c r="BA18" s="48"/>
      <c r="BB18" s="1"/>
      <c r="BC18" s="50"/>
      <c r="BD18" s="50"/>
    </row>
    <row r="19" spans="1:56" ht="15.75" x14ac:dyDescent="0.25">
      <c r="A19" s="7">
        <v>18</v>
      </c>
      <c r="B19" s="52">
        <v>624</v>
      </c>
      <c r="C19" s="22" t="s">
        <v>88</v>
      </c>
      <c r="D19" s="21" t="s">
        <v>119</v>
      </c>
      <c r="E19" s="21" t="s">
        <v>149</v>
      </c>
      <c r="F19" s="27">
        <v>38772</v>
      </c>
      <c r="G19" s="1" t="s">
        <v>166</v>
      </c>
      <c r="H19" s="8">
        <v>34</v>
      </c>
      <c r="I19" s="9">
        <v>9</v>
      </c>
      <c r="J19" s="32"/>
      <c r="K19" s="10">
        <v>31</v>
      </c>
      <c r="L19" s="11">
        <v>8</v>
      </c>
      <c r="M19" s="2"/>
      <c r="N19" s="2"/>
      <c r="O19" s="2"/>
      <c r="P19" s="2"/>
      <c r="Q19" s="8">
        <v>29</v>
      </c>
      <c r="R19" s="8">
        <v>8.5</v>
      </c>
      <c r="S19" s="3"/>
      <c r="T19" s="14">
        <v>28</v>
      </c>
      <c r="U19" s="14">
        <v>7.125</v>
      </c>
      <c r="V19" s="3"/>
      <c r="W19" s="3"/>
      <c r="X19" s="3"/>
      <c r="Y19" s="3"/>
      <c r="Z19" s="8">
        <v>17</v>
      </c>
      <c r="AA19" s="8">
        <v>11</v>
      </c>
      <c r="AB19" s="2"/>
      <c r="AC19" s="69">
        <v>13</v>
      </c>
      <c r="AD19" s="71">
        <v>11</v>
      </c>
      <c r="AE19" s="2"/>
      <c r="AF19" s="2"/>
      <c r="AG19" s="2"/>
      <c r="AH19" s="2"/>
      <c r="AI19" s="4">
        <v>19</v>
      </c>
      <c r="AJ19" s="4">
        <v>12</v>
      </c>
      <c r="AK19" s="4"/>
      <c r="AL19" s="4">
        <v>17</v>
      </c>
      <c r="AM19" s="4">
        <v>11</v>
      </c>
      <c r="AN19" s="4"/>
      <c r="AO19" s="4"/>
      <c r="AP19" s="4"/>
      <c r="AQ19" s="4"/>
      <c r="AR19" s="76">
        <v>22</v>
      </c>
      <c r="AS19" s="76">
        <v>8</v>
      </c>
      <c r="AT19" s="4"/>
      <c r="AU19" s="76">
        <v>16</v>
      </c>
      <c r="AV19" s="76">
        <v>8</v>
      </c>
      <c r="AW19" s="4"/>
      <c r="AX19" s="4"/>
      <c r="AY19" s="4"/>
      <c r="AZ19" s="4"/>
      <c r="BA19" s="48"/>
      <c r="BB19" s="1"/>
      <c r="BC19" s="50"/>
      <c r="BD19" s="50"/>
    </row>
    <row r="20" spans="1:56" ht="15.75" x14ac:dyDescent="0.25">
      <c r="A20" s="7">
        <v>19</v>
      </c>
      <c r="B20" s="54">
        <v>650</v>
      </c>
      <c r="C20" s="61" t="s">
        <v>89</v>
      </c>
      <c r="D20" s="61" t="s">
        <v>120</v>
      </c>
      <c r="E20" s="61" t="s">
        <v>150</v>
      </c>
      <c r="F20" s="67">
        <v>38587</v>
      </c>
      <c r="G20" s="1" t="s">
        <v>166</v>
      </c>
      <c r="H20" s="8">
        <v>26</v>
      </c>
      <c r="I20" s="9">
        <v>6</v>
      </c>
      <c r="J20" s="33"/>
      <c r="K20" s="10">
        <v>17</v>
      </c>
      <c r="L20" s="11">
        <v>6</v>
      </c>
      <c r="M20" s="2"/>
      <c r="N20" s="2"/>
      <c r="O20" s="2"/>
      <c r="P20" s="2"/>
      <c r="Q20" s="8">
        <v>16</v>
      </c>
      <c r="R20" s="8">
        <v>7</v>
      </c>
      <c r="S20" s="3"/>
      <c r="T20" s="15">
        <v>13</v>
      </c>
      <c r="U20" s="14">
        <v>4.4375</v>
      </c>
      <c r="V20" s="3"/>
      <c r="W20" s="3"/>
      <c r="X20" s="3"/>
      <c r="Y20" s="3"/>
      <c r="Z20" s="8">
        <v>13</v>
      </c>
      <c r="AA20" s="8">
        <v>10</v>
      </c>
      <c r="AB20" s="2"/>
      <c r="AC20" s="72">
        <v>9</v>
      </c>
      <c r="AD20" s="70">
        <v>10</v>
      </c>
      <c r="AE20" s="2"/>
      <c r="AF20" s="2"/>
      <c r="AG20" s="2"/>
      <c r="AH20" s="2"/>
      <c r="AI20" s="4">
        <v>14</v>
      </c>
      <c r="AJ20" s="4">
        <v>11</v>
      </c>
      <c r="AK20" s="4"/>
      <c r="AL20" s="4">
        <v>9</v>
      </c>
      <c r="AM20" s="4">
        <v>9</v>
      </c>
      <c r="AN20" s="4"/>
      <c r="AO20" s="4"/>
      <c r="AP20" s="4"/>
      <c r="AQ20" s="4"/>
      <c r="AR20" s="76">
        <v>15</v>
      </c>
      <c r="AS20" s="76">
        <v>9</v>
      </c>
      <c r="AT20" s="4"/>
      <c r="AU20" s="76">
        <v>13</v>
      </c>
      <c r="AV20" s="76">
        <v>12</v>
      </c>
      <c r="AW20" s="4"/>
      <c r="AX20" s="4"/>
      <c r="AY20" s="4"/>
      <c r="AZ20" s="4"/>
      <c r="BA20" s="48"/>
      <c r="BB20" s="1"/>
      <c r="BC20" s="50"/>
      <c r="BD20" s="50"/>
    </row>
    <row r="21" spans="1:56" ht="15.75" x14ac:dyDescent="0.25">
      <c r="A21" s="7">
        <v>20</v>
      </c>
      <c r="B21" s="54">
        <v>651</v>
      </c>
      <c r="C21" s="61" t="s">
        <v>90</v>
      </c>
      <c r="D21" s="61" t="s">
        <v>121</v>
      </c>
      <c r="E21" s="61" t="s">
        <v>151</v>
      </c>
      <c r="F21" s="67">
        <v>38546</v>
      </c>
      <c r="G21" s="1" t="s">
        <v>166</v>
      </c>
      <c r="H21" s="8">
        <v>22</v>
      </c>
      <c r="I21" s="9">
        <v>6</v>
      </c>
      <c r="J21" s="33"/>
      <c r="K21" s="10">
        <v>16</v>
      </c>
      <c r="L21" s="11">
        <v>5</v>
      </c>
      <c r="M21" s="2"/>
      <c r="N21" s="2"/>
      <c r="O21" s="2"/>
      <c r="P21" s="2"/>
      <c r="Q21" s="8">
        <v>21</v>
      </c>
      <c r="R21" s="8">
        <v>5.5</v>
      </c>
      <c r="S21" s="3"/>
      <c r="T21" s="14">
        <v>13</v>
      </c>
      <c r="U21" s="14">
        <v>4.625</v>
      </c>
      <c r="V21" s="3"/>
      <c r="W21" s="3"/>
      <c r="X21" s="3"/>
      <c r="Y21" s="3"/>
      <c r="Z21" s="8">
        <v>13</v>
      </c>
      <c r="AA21" s="8">
        <v>9</v>
      </c>
      <c r="AB21" s="2"/>
      <c r="AC21" s="69">
        <v>5</v>
      </c>
      <c r="AD21" s="71">
        <v>10</v>
      </c>
      <c r="AE21" s="2"/>
      <c r="AF21" s="2"/>
      <c r="AG21" s="2"/>
      <c r="AH21" s="2"/>
      <c r="AI21" s="4">
        <v>15</v>
      </c>
      <c r="AJ21" s="4">
        <v>11</v>
      </c>
      <c r="AK21" s="4"/>
      <c r="AL21" s="4">
        <v>10</v>
      </c>
      <c r="AM21" s="4">
        <v>9</v>
      </c>
      <c r="AN21" s="4"/>
      <c r="AO21" s="4"/>
      <c r="AP21" s="4"/>
      <c r="AQ21" s="4"/>
      <c r="AR21" s="76">
        <v>21</v>
      </c>
      <c r="AS21" s="76">
        <v>4</v>
      </c>
      <c r="AT21" s="4"/>
      <c r="AU21" s="76">
        <v>15</v>
      </c>
      <c r="AV21" s="76">
        <v>10</v>
      </c>
      <c r="AW21" s="4"/>
      <c r="AX21" s="4"/>
      <c r="AY21" s="4"/>
      <c r="AZ21" s="4"/>
      <c r="BA21" s="48"/>
      <c r="BB21" s="1"/>
      <c r="BC21" s="50"/>
      <c r="BD21" s="50"/>
    </row>
    <row r="22" spans="1:56" ht="15.75" x14ac:dyDescent="0.25">
      <c r="A22" s="7">
        <v>21</v>
      </c>
      <c r="B22" s="55">
        <v>654</v>
      </c>
      <c r="C22" s="22" t="s">
        <v>91</v>
      </c>
      <c r="D22" s="21" t="s">
        <v>108</v>
      </c>
      <c r="E22" s="21" t="s">
        <v>152</v>
      </c>
      <c r="F22" s="27">
        <v>38606</v>
      </c>
      <c r="G22" s="1" t="s">
        <v>166</v>
      </c>
      <c r="H22" s="8">
        <v>31</v>
      </c>
      <c r="I22" s="9">
        <v>7.75</v>
      </c>
      <c r="J22" s="32"/>
      <c r="K22" s="10">
        <v>21</v>
      </c>
      <c r="L22" s="11">
        <v>6</v>
      </c>
      <c r="M22" s="2"/>
      <c r="N22" s="2"/>
      <c r="O22" s="2"/>
      <c r="P22" s="2"/>
      <c r="Q22" s="8">
        <v>23</v>
      </c>
      <c r="R22" s="8">
        <v>6.5</v>
      </c>
      <c r="S22" s="3"/>
      <c r="T22" s="14">
        <v>13</v>
      </c>
      <c r="U22" s="14">
        <v>5.25</v>
      </c>
      <c r="V22" s="3"/>
      <c r="W22" s="3"/>
      <c r="X22" s="3"/>
      <c r="Y22" s="3"/>
      <c r="Z22" s="8">
        <v>12</v>
      </c>
      <c r="AA22" s="8">
        <v>9</v>
      </c>
      <c r="AB22" s="2"/>
      <c r="AC22" s="69">
        <v>6</v>
      </c>
      <c r="AD22" s="71">
        <v>10</v>
      </c>
      <c r="AE22" s="2"/>
      <c r="AF22" s="2"/>
      <c r="AG22" s="2"/>
      <c r="AH22" s="2"/>
      <c r="AI22" s="4">
        <v>13</v>
      </c>
      <c r="AJ22" s="4">
        <v>10</v>
      </c>
      <c r="AK22" s="4"/>
      <c r="AL22" s="4">
        <v>18</v>
      </c>
      <c r="AM22" s="4">
        <v>11</v>
      </c>
      <c r="AN22" s="4"/>
      <c r="AO22" s="4"/>
      <c r="AP22" s="4"/>
      <c r="AQ22" s="4"/>
      <c r="AR22" s="76">
        <v>18</v>
      </c>
      <c r="AS22" s="76">
        <v>10</v>
      </c>
      <c r="AT22" s="4"/>
      <c r="AU22" s="76">
        <v>12</v>
      </c>
      <c r="AV22" s="76">
        <v>15</v>
      </c>
      <c r="AW22" s="4"/>
      <c r="AX22" s="4"/>
      <c r="AY22" s="4"/>
      <c r="AZ22" s="4"/>
      <c r="BA22" s="48"/>
      <c r="BB22" s="1"/>
      <c r="BC22" s="50"/>
      <c r="BD22" s="50"/>
    </row>
    <row r="23" spans="1:56" ht="15.75" x14ac:dyDescent="0.25">
      <c r="A23" s="7">
        <v>22</v>
      </c>
      <c r="B23" s="55">
        <v>663</v>
      </c>
      <c r="C23" s="22" t="s">
        <v>92</v>
      </c>
      <c r="D23" s="21" t="s">
        <v>122</v>
      </c>
      <c r="E23" s="21" t="s">
        <v>153</v>
      </c>
      <c r="F23" s="27">
        <v>38558</v>
      </c>
      <c r="G23" s="1" t="s">
        <v>166</v>
      </c>
      <c r="H23" s="8">
        <v>32</v>
      </c>
      <c r="I23" s="9">
        <v>8.25</v>
      </c>
      <c r="J23" s="32"/>
      <c r="K23" s="10">
        <v>16</v>
      </c>
      <c r="L23" s="11">
        <v>5</v>
      </c>
      <c r="M23" s="2"/>
      <c r="N23" s="2"/>
      <c r="O23" s="2"/>
      <c r="P23" s="2"/>
      <c r="Q23" s="8">
        <v>23</v>
      </c>
      <c r="R23" s="8">
        <v>6</v>
      </c>
      <c r="S23" s="3"/>
      <c r="T23" s="14">
        <v>5</v>
      </c>
      <c r="U23" s="14">
        <v>4</v>
      </c>
      <c r="V23" s="3"/>
      <c r="W23" s="3"/>
      <c r="X23" s="3"/>
      <c r="Y23" s="3"/>
      <c r="Z23" s="8">
        <v>15</v>
      </c>
      <c r="AA23" s="8">
        <v>10</v>
      </c>
      <c r="AB23" s="2"/>
      <c r="AC23" s="69">
        <v>8</v>
      </c>
      <c r="AD23" s="71">
        <v>9</v>
      </c>
      <c r="AE23" s="2"/>
      <c r="AF23" s="2"/>
      <c r="AG23" s="2"/>
      <c r="AH23" s="2"/>
      <c r="AI23" s="4">
        <v>19</v>
      </c>
      <c r="AJ23" s="4">
        <v>10</v>
      </c>
      <c r="AK23" s="4"/>
      <c r="AL23" s="4">
        <v>11</v>
      </c>
      <c r="AM23" s="4">
        <v>9</v>
      </c>
      <c r="AN23" s="4"/>
      <c r="AO23" s="4"/>
      <c r="AP23" s="4"/>
      <c r="AQ23" s="4"/>
      <c r="AR23" s="76">
        <v>13</v>
      </c>
      <c r="AS23" s="76">
        <v>3</v>
      </c>
      <c r="AT23" s="4"/>
      <c r="AU23" s="76">
        <v>6</v>
      </c>
      <c r="AV23" s="76">
        <v>13</v>
      </c>
      <c r="AW23" s="4"/>
      <c r="AX23" s="4"/>
      <c r="AY23" s="4"/>
      <c r="AZ23" s="4"/>
      <c r="BA23" s="48"/>
      <c r="BB23" s="1"/>
      <c r="BC23" s="50"/>
      <c r="BD23" s="50"/>
    </row>
    <row r="24" spans="1:56" ht="15.75" x14ac:dyDescent="0.25">
      <c r="A24" s="7">
        <v>23</v>
      </c>
      <c r="B24" s="55">
        <v>665</v>
      </c>
      <c r="C24" s="22" t="s">
        <v>93</v>
      </c>
      <c r="D24" s="21" t="s">
        <v>123</v>
      </c>
      <c r="E24" s="21" t="s">
        <v>154</v>
      </c>
      <c r="F24" s="27">
        <v>38580</v>
      </c>
      <c r="G24" s="1" t="s">
        <v>166</v>
      </c>
      <c r="H24" s="8">
        <v>39</v>
      </c>
      <c r="I24" s="9">
        <v>9</v>
      </c>
      <c r="J24" s="32"/>
      <c r="K24" s="10">
        <v>23</v>
      </c>
      <c r="L24" s="11">
        <v>6</v>
      </c>
      <c r="M24" s="2"/>
      <c r="N24" s="2"/>
      <c r="O24" s="2"/>
      <c r="P24" s="2"/>
      <c r="Q24" s="8">
        <v>34</v>
      </c>
      <c r="R24" s="8">
        <v>8</v>
      </c>
      <c r="S24" s="3"/>
      <c r="T24" s="14">
        <v>30</v>
      </c>
      <c r="U24" s="14">
        <v>8.125</v>
      </c>
      <c r="V24" s="3"/>
      <c r="W24" s="3"/>
      <c r="X24" s="3"/>
      <c r="Y24" s="3"/>
      <c r="Z24" s="8">
        <v>18</v>
      </c>
      <c r="AA24" s="8">
        <v>11</v>
      </c>
      <c r="AB24" s="2"/>
      <c r="AC24" s="69">
        <v>9</v>
      </c>
      <c r="AD24" s="71">
        <v>10</v>
      </c>
      <c r="AE24" s="2"/>
      <c r="AF24" s="2"/>
      <c r="AG24" s="2"/>
      <c r="AH24" s="2"/>
      <c r="AI24" s="4">
        <v>19</v>
      </c>
      <c r="AJ24" s="4">
        <v>12</v>
      </c>
      <c r="AK24" s="4"/>
      <c r="AL24" s="4">
        <v>22</v>
      </c>
      <c r="AM24" s="4">
        <v>12</v>
      </c>
      <c r="AN24" s="4"/>
      <c r="AO24" s="4"/>
      <c r="AP24" s="4"/>
      <c r="AQ24" s="4"/>
      <c r="AR24" s="76">
        <v>32</v>
      </c>
      <c r="AS24" s="76">
        <v>7</v>
      </c>
      <c r="AT24" s="4"/>
      <c r="AU24" s="76">
        <v>30</v>
      </c>
      <c r="AV24" s="76">
        <v>15</v>
      </c>
      <c r="AW24" s="4"/>
      <c r="AX24" s="4"/>
      <c r="AY24" s="4"/>
      <c r="AZ24" s="4"/>
      <c r="BA24" s="48"/>
      <c r="BB24" s="1"/>
      <c r="BC24" s="50"/>
      <c r="BD24" s="50"/>
    </row>
    <row r="25" spans="1:56" ht="15.75" x14ac:dyDescent="0.25">
      <c r="A25" s="7">
        <v>24</v>
      </c>
      <c r="B25" s="55">
        <v>666</v>
      </c>
      <c r="C25" s="21" t="s">
        <v>94</v>
      </c>
      <c r="D25" s="21" t="s">
        <v>124</v>
      </c>
      <c r="E25" s="21" t="s">
        <v>155</v>
      </c>
      <c r="F25" s="27">
        <v>38668</v>
      </c>
      <c r="G25" s="1" t="s">
        <v>166</v>
      </c>
      <c r="H25" s="8">
        <v>36</v>
      </c>
      <c r="I25" s="9">
        <v>8.75</v>
      </c>
      <c r="J25" s="32"/>
      <c r="K25" s="10">
        <v>22</v>
      </c>
      <c r="L25" s="11">
        <v>7</v>
      </c>
      <c r="M25" s="2"/>
      <c r="N25" s="2"/>
      <c r="O25" s="2"/>
      <c r="P25" s="2"/>
      <c r="Q25" s="8">
        <v>16</v>
      </c>
      <c r="R25" s="8">
        <v>8.5</v>
      </c>
      <c r="S25" s="3"/>
      <c r="T25" s="14">
        <v>18</v>
      </c>
      <c r="U25" s="14">
        <v>4.25</v>
      </c>
      <c r="V25" s="3"/>
      <c r="W25" s="3"/>
      <c r="X25" s="3"/>
      <c r="Y25" s="3"/>
      <c r="Z25" s="8">
        <v>17</v>
      </c>
      <c r="AA25" s="8">
        <v>11</v>
      </c>
      <c r="AB25" s="2"/>
      <c r="AC25" s="69">
        <v>17</v>
      </c>
      <c r="AD25" s="71">
        <v>12</v>
      </c>
      <c r="AE25" s="2"/>
      <c r="AF25" s="2"/>
      <c r="AG25" s="2"/>
      <c r="AH25" s="2"/>
      <c r="AI25" s="4">
        <v>21</v>
      </c>
      <c r="AJ25" s="4">
        <v>12</v>
      </c>
      <c r="AK25" s="4"/>
      <c r="AL25" s="4">
        <v>22</v>
      </c>
      <c r="AM25" s="4">
        <v>12</v>
      </c>
      <c r="AN25" s="4"/>
      <c r="AO25" s="4"/>
      <c r="AP25" s="4"/>
      <c r="AQ25" s="4"/>
      <c r="AR25" s="76">
        <v>21</v>
      </c>
      <c r="AS25" s="76">
        <v>8</v>
      </c>
      <c r="AT25" s="4"/>
      <c r="AU25" s="76">
        <v>20</v>
      </c>
      <c r="AV25" s="76">
        <v>15</v>
      </c>
      <c r="AW25" s="4"/>
      <c r="AX25" s="4"/>
      <c r="AY25" s="4"/>
      <c r="AZ25" s="4"/>
      <c r="BA25" s="48"/>
      <c r="BB25" s="1"/>
      <c r="BC25" s="50"/>
      <c r="BD25" s="50"/>
    </row>
    <row r="26" spans="1:56" ht="25.5" customHeight="1" x14ac:dyDescent="0.25">
      <c r="A26" s="7">
        <v>25</v>
      </c>
      <c r="B26" s="57">
        <v>668</v>
      </c>
      <c r="C26" s="22" t="s">
        <v>95</v>
      </c>
      <c r="D26" s="22" t="s">
        <v>125</v>
      </c>
      <c r="E26" s="22" t="s">
        <v>156</v>
      </c>
      <c r="F26" s="29">
        <v>38633</v>
      </c>
      <c r="G26" s="1" t="s">
        <v>166</v>
      </c>
      <c r="H26" s="8">
        <v>29</v>
      </c>
      <c r="I26" s="9">
        <v>6.5</v>
      </c>
      <c r="J26" s="34"/>
      <c r="K26" s="35">
        <v>15</v>
      </c>
      <c r="L26" s="36">
        <v>6</v>
      </c>
      <c r="M26" s="37"/>
      <c r="N26" s="37"/>
      <c r="O26" s="37"/>
      <c r="P26" s="37"/>
      <c r="Q26" s="38">
        <v>23</v>
      </c>
      <c r="R26" s="38">
        <v>4.5</v>
      </c>
      <c r="S26" s="39"/>
      <c r="T26" s="16">
        <v>18</v>
      </c>
      <c r="U26" s="16">
        <v>4.6875</v>
      </c>
      <c r="V26" s="39"/>
      <c r="W26" s="39"/>
      <c r="X26" s="39"/>
      <c r="Y26" s="39"/>
      <c r="Z26" s="38">
        <v>16</v>
      </c>
      <c r="AA26" s="38">
        <v>10</v>
      </c>
      <c r="AB26" s="37"/>
      <c r="AC26" s="73">
        <v>7</v>
      </c>
      <c r="AD26" s="74">
        <v>9</v>
      </c>
      <c r="AE26" s="37"/>
      <c r="AF26" s="37"/>
      <c r="AG26" s="37"/>
      <c r="AH26" s="37"/>
      <c r="AI26" s="42">
        <v>12</v>
      </c>
      <c r="AJ26" s="42">
        <v>10</v>
      </c>
      <c r="AK26" s="42"/>
      <c r="AL26" s="42">
        <v>5</v>
      </c>
      <c r="AM26" s="42">
        <v>9</v>
      </c>
      <c r="AN26" s="42"/>
      <c r="AO26" s="42"/>
      <c r="AP26" s="42"/>
      <c r="AQ26" s="42"/>
      <c r="AR26" s="76">
        <v>21</v>
      </c>
      <c r="AS26" s="76">
        <v>3</v>
      </c>
      <c r="AT26" s="42"/>
      <c r="AU26" s="76">
        <v>16</v>
      </c>
      <c r="AV26" s="76">
        <v>9</v>
      </c>
      <c r="AW26" s="42"/>
      <c r="AX26" s="42"/>
      <c r="AY26" s="42"/>
      <c r="AZ26" s="42"/>
      <c r="BA26" s="49"/>
      <c r="BB26" s="1"/>
      <c r="BC26" s="50"/>
      <c r="BD26" s="50"/>
    </row>
    <row r="27" spans="1:56" ht="15.75" x14ac:dyDescent="0.25">
      <c r="A27" s="7">
        <v>26</v>
      </c>
      <c r="B27" s="56">
        <v>673</v>
      </c>
      <c r="C27" s="62" t="s">
        <v>96</v>
      </c>
      <c r="D27" s="21" t="s">
        <v>126</v>
      </c>
      <c r="E27" s="21" t="s">
        <v>157</v>
      </c>
      <c r="F27" s="27">
        <v>38569</v>
      </c>
      <c r="G27" s="1" t="s">
        <v>166</v>
      </c>
      <c r="H27" s="8">
        <v>38</v>
      </c>
      <c r="I27" s="9">
        <v>10</v>
      </c>
      <c r="J27" s="44"/>
      <c r="K27" s="10">
        <v>32</v>
      </c>
      <c r="L27" s="11">
        <v>9</v>
      </c>
      <c r="M27" s="1"/>
      <c r="N27" s="1"/>
      <c r="O27" s="1"/>
      <c r="P27" s="1"/>
      <c r="Q27" s="8">
        <v>36</v>
      </c>
      <c r="R27" s="8">
        <v>9.5</v>
      </c>
      <c r="S27" s="1"/>
      <c r="T27" s="6">
        <v>36</v>
      </c>
      <c r="U27" s="6">
        <v>6.1875</v>
      </c>
      <c r="V27" s="45"/>
      <c r="W27" s="45"/>
      <c r="X27" s="45"/>
      <c r="Y27" s="45"/>
      <c r="Z27" s="8">
        <v>27</v>
      </c>
      <c r="AA27" s="8">
        <v>12</v>
      </c>
      <c r="AB27" s="1"/>
      <c r="AC27" s="69">
        <v>27</v>
      </c>
      <c r="AD27" s="71">
        <v>12</v>
      </c>
      <c r="AE27" s="1"/>
      <c r="AF27" s="1"/>
      <c r="AG27" s="1"/>
      <c r="AH27" s="1"/>
      <c r="AI27" s="1">
        <v>20</v>
      </c>
      <c r="AJ27" s="1">
        <v>13</v>
      </c>
      <c r="AK27" s="1"/>
      <c r="AL27" s="1">
        <v>31</v>
      </c>
      <c r="AM27" s="1">
        <v>13</v>
      </c>
      <c r="AN27" s="1"/>
      <c r="AO27" s="1"/>
      <c r="AP27" s="1"/>
      <c r="AQ27" s="1"/>
      <c r="AR27" s="76">
        <v>32</v>
      </c>
      <c r="AS27" s="76">
        <v>11</v>
      </c>
      <c r="AT27" s="1"/>
      <c r="AU27" s="76">
        <v>28</v>
      </c>
      <c r="AV27" s="76">
        <v>15</v>
      </c>
      <c r="AW27" s="1"/>
      <c r="AX27" s="1"/>
      <c r="AY27" s="1"/>
      <c r="AZ27" s="1"/>
      <c r="BA27" s="48"/>
      <c r="BB27" s="1"/>
      <c r="BC27" s="50"/>
      <c r="BD27" s="50"/>
    </row>
    <row r="28" spans="1:56" ht="15.75" x14ac:dyDescent="0.25">
      <c r="A28" s="7">
        <v>27</v>
      </c>
      <c r="B28" s="56">
        <v>674</v>
      </c>
      <c r="C28" s="22" t="s">
        <v>97</v>
      </c>
      <c r="D28" s="21" t="s">
        <v>127</v>
      </c>
      <c r="E28" s="21" t="s">
        <v>158</v>
      </c>
      <c r="F28" s="27">
        <v>38554</v>
      </c>
      <c r="G28" s="1" t="s">
        <v>166</v>
      </c>
      <c r="H28" s="8">
        <v>36</v>
      </c>
      <c r="I28" s="9">
        <v>6.5</v>
      </c>
      <c r="J28" s="1"/>
      <c r="K28" s="10">
        <v>25</v>
      </c>
      <c r="L28" s="11">
        <v>6</v>
      </c>
      <c r="M28" s="1"/>
      <c r="N28" s="1"/>
      <c r="O28" s="1"/>
      <c r="P28" s="1"/>
      <c r="Q28" s="8">
        <v>30</v>
      </c>
      <c r="R28" s="8">
        <v>6.5</v>
      </c>
      <c r="S28" s="1"/>
      <c r="T28" s="6">
        <v>19</v>
      </c>
      <c r="U28" s="6">
        <v>6.5625</v>
      </c>
      <c r="V28" s="45"/>
      <c r="W28" s="45"/>
      <c r="X28" s="45"/>
      <c r="Y28" s="45"/>
      <c r="Z28" s="8">
        <v>26</v>
      </c>
      <c r="AA28" s="8">
        <v>11</v>
      </c>
      <c r="AB28" s="1"/>
      <c r="AC28" s="69">
        <v>14</v>
      </c>
      <c r="AD28" s="71">
        <v>12</v>
      </c>
      <c r="AE28" s="1"/>
      <c r="AF28" s="1"/>
      <c r="AG28" s="1"/>
      <c r="AH28" s="1"/>
      <c r="AI28" s="1">
        <v>16</v>
      </c>
      <c r="AJ28" s="1">
        <v>12</v>
      </c>
      <c r="AK28" s="1"/>
      <c r="AL28" s="1">
        <v>21</v>
      </c>
      <c r="AM28" s="1">
        <v>12</v>
      </c>
      <c r="AN28" s="1"/>
      <c r="AO28" s="1"/>
      <c r="AP28" s="1"/>
      <c r="AQ28" s="1"/>
      <c r="AR28" s="76">
        <v>22</v>
      </c>
      <c r="AS28" s="76">
        <v>8</v>
      </c>
      <c r="AT28" s="1"/>
      <c r="AU28" s="76">
        <v>22</v>
      </c>
      <c r="AV28" s="76">
        <v>10</v>
      </c>
      <c r="AW28" s="1"/>
      <c r="AX28" s="1"/>
      <c r="AY28" s="1"/>
      <c r="AZ28" s="1"/>
      <c r="BA28" s="48"/>
      <c r="BB28" s="1"/>
      <c r="BC28" s="50"/>
      <c r="BD28" s="50"/>
    </row>
    <row r="29" spans="1:56" ht="15.75" x14ac:dyDescent="0.25">
      <c r="A29" s="7">
        <v>28</v>
      </c>
      <c r="B29" s="56">
        <v>677</v>
      </c>
      <c r="C29" s="62" t="s">
        <v>98</v>
      </c>
      <c r="D29" s="62" t="s">
        <v>128</v>
      </c>
      <c r="E29" s="62" t="s">
        <v>159</v>
      </c>
      <c r="F29" s="27">
        <v>38877</v>
      </c>
      <c r="G29" s="1" t="s">
        <v>166</v>
      </c>
      <c r="H29" s="8">
        <v>38</v>
      </c>
      <c r="I29" s="9">
        <v>10</v>
      </c>
      <c r="J29" s="1"/>
      <c r="K29" s="10">
        <v>34</v>
      </c>
      <c r="L29" s="11">
        <v>9</v>
      </c>
      <c r="M29" s="1"/>
      <c r="N29" s="1"/>
      <c r="O29" s="1"/>
      <c r="P29" s="1"/>
      <c r="Q29" s="8">
        <v>34</v>
      </c>
      <c r="R29" s="8">
        <v>9.5</v>
      </c>
      <c r="S29" s="1"/>
      <c r="T29" s="46">
        <v>38</v>
      </c>
      <c r="U29" s="6">
        <v>7.5</v>
      </c>
      <c r="V29" s="45"/>
      <c r="W29" s="45"/>
      <c r="X29" s="45"/>
      <c r="Y29" s="45"/>
      <c r="Z29" s="8">
        <v>25</v>
      </c>
      <c r="AA29" s="8">
        <v>12</v>
      </c>
      <c r="AB29" s="1"/>
      <c r="AC29" s="69">
        <v>27</v>
      </c>
      <c r="AD29" s="71">
        <v>12</v>
      </c>
      <c r="AE29" s="1"/>
      <c r="AF29" s="1"/>
      <c r="AG29" s="1"/>
      <c r="AH29" s="1"/>
      <c r="AI29" s="1">
        <v>25</v>
      </c>
      <c r="AJ29" s="1">
        <v>13</v>
      </c>
      <c r="AK29" s="1"/>
      <c r="AL29" s="1">
        <v>23</v>
      </c>
      <c r="AM29" s="1">
        <v>13</v>
      </c>
      <c r="AN29" s="1"/>
      <c r="AO29" s="1"/>
      <c r="AP29" s="1"/>
      <c r="AQ29" s="1"/>
      <c r="AR29" s="76">
        <v>24</v>
      </c>
      <c r="AS29" s="76">
        <v>9</v>
      </c>
      <c r="AT29" s="1"/>
      <c r="AU29" s="76">
        <v>25</v>
      </c>
      <c r="AV29" s="76">
        <v>15</v>
      </c>
      <c r="AW29" s="1"/>
      <c r="AX29" s="1"/>
      <c r="AY29" s="1"/>
      <c r="AZ29" s="1"/>
      <c r="BA29" s="48"/>
      <c r="BB29" s="1"/>
      <c r="BC29" s="50"/>
      <c r="BD29" s="50"/>
    </row>
    <row r="30" spans="1:56" ht="15.75" x14ac:dyDescent="0.25">
      <c r="A30" s="7">
        <v>29</v>
      </c>
      <c r="B30" s="57">
        <v>683</v>
      </c>
      <c r="C30" s="22" t="s">
        <v>99</v>
      </c>
      <c r="D30" s="23" t="s">
        <v>124</v>
      </c>
      <c r="E30" s="23" t="s">
        <v>160</v>
      </c>
      <c r="F30" s="29">
        <v>38542</v>
      </c>
      <c r="G30" s="1" t="s">
        <v>166</v>
      </c>
      <c r="H30" s="8">
        <v>30</v>
      </c>
      <c r="I30" s="9">
        <v>7</v>
      </c>
      <c r="J30" s="1"/>
      <c r="K30" s="10">
        <v>25</v>
      </c>
      <c r="L30" s="11">
        <v>6</v>
      </c>
      <c r="M30" s="1"/>
      <c r="N30" s="1"/>
      <c r="O30" s="1"/>
      <c r="P30" s="1"/>
      <c r="Q30" s="8">
        <v>26</v>
      </c>
      <c r="R30" s="8">
        <v>8.5</v>
      </c>
      <c r="S30" s="1"/>
      <c r="T30" s="6">
        <v>14</v>
      </c>
      <c r="U30" s="6">
        <v>4.375</v>
      </c>
      <c r="V30" s="45"/>
      <c r="W30" s="45"/>
      <c r="X30" s="45"/>
      <c r="Y30" s="45"/>
      <c r="Z30" s="8">
        <v>16</v>
      </c>
      <c r="AA30" s="8">
        <v>10</v>
      </c>
      <c r="AB30" s="1"/>
      <c r="AC30" s="69">
        <v>14</v>
      </c>
      <c r="AD30" s="71">
        <v>10</v>
      </c>
      <c r="AE30" s="1"/>
      <c r="AF30" s="1"/>
      <c r="AG30" s="1"/>
      <c r="AH30" s="1"/>
      <c r="AI30" s="1">
        <v>21</v>
      </c>
      <c r="AJ30" s="1">
        <v>13</v>
      </c>
      <c r="AK30" s="1"/>
      <c r="AL30" s="1">
        <v>22</v>
      </c>
      <c r="AM30" s="1">
        <v>12</v>
      </c>
      <c r="AN30" s="1"/>
      <c r="AO30" s="1"/>
      <c r="AP30" s="1"/>
      <c r="AQ30" s="1"/>
      <c r="AR30" s="76">
        <v>25</v>
      </c>
      <c r="AS30" s="76">
        <v>8</v>
      </c>
      <c r="AT30" s="1"/>
      <c r="AU30" s="76">
        <v>12</v>
      </c>
      <c r="AV30" s="76">
        <v>14</v>
      </c>
      <c r="AW30" s="1"/>
      <c r="AX30" s="1"/>
      <c r="AY30" s="1"/>
      <c r="AZ30" s="1"/>
      <c r="BA30" s="48"/>
      <c r="BB30" s="1"/>
      <c r="BC30" s="50"/>
      <c r="BD30" s="50"/>
    </row>
    <row r="31" spans="1:56" ht="15.75" x14ac:dyDescent="0.25">
      <c r="A31" s="7">
        <v>30</v>
      </c>
      <c r="B31" s="57">
        <v>687</v>
      </c>
      <c r="C31" s="22" t="s">
        <v>100</v>
      </c>
      <c r="D31" s="23" t="s">
        <v>129</v>
      </c>
      <c r="E31" s="23" t="s">
        <v>161</v>
      </c>
      <c r="F31" s="29">
        <v>38539</v>
      </c>
      <c r="G31" s="1" t="s">
        <v>166</v>
      </c>
      <c r="H31" s="8">
        <v>36</v>
      </c>
      <c r="I31" s="9">
        <v>7.5</v>
      </c>
      <c r="J31" s="1"/>
      <c r="K31" s="10">
        <v>8</v>
      </c>
      <c r="L31" s="11">
        <v>0</v>
      </c>
      <c r="M31" s="1"/>
      <c r="N31" s="1"/>
      <c r="O31" s="1"/>
      <c r="P31" s="1"/>
      <c r="Q31" s="8">
        <v>22</v>
      </c>
      <c r="R31" s="8">
        <v>5.5</v>
      </c>
      <c r="S31" s="1"/>
      <c r="T31" s="6">
        <v>6</v>
      </c>
      <c r="U31" s="6">
        <v>3.0625</v>
      </c>
      <c r="V31" s="45"/>
      <c r="W31" s="45"/>
      <c r="X31" s="45"/>
      <c r="Y31" s="45"/>
      <c r="Z31" s="8">
        <v>10</v>
      </c>
      <c r="AA31" s="8">
        <v>10</v>
      </c>
      <c r="AB31" s="1"/>
      <c r="AC31" s="69">
        <v>17</v>
      </c>
      <c r="AD31" s="71">
        <v>2</v>
      </c>
      <c r="AE31" s="1"/>
      <c r="AF31" s="1"/>
      <c r="AG31" s="1"/>
      <c r="AH31" s="1"/>
      <c r="AI31" s="1">
        <v>21</v>
      </c>
      <c r="AJ31" s="1">
        <v>12</v>
      </c>
      <c r="AK31" s="1"/>
      <c r="AL31" s="1">
        <v>11</v>
      </c>
      <c r="AM31" s="1">
        <v>8</v>
      </c>
      <c r="AN31" s="1"/>
      <c r="AO31" s="1"/>
      <c r="AP31" s="1"/>
      <c r="AQ31" s="1"/>
      <c r="AR31" s="76">
        <v>23</v>
      </c>
      <c r="AS31" s="76">
        <v>8</v>
      </c>
      <c r="AT31" s="1"/>
      <c r="AU31" s="76"/>
      <c r="AV31" s="76">
        <v>9</v>
      </c>
      <c r="AW31" s="1"/>
      <c r="AX31" s="1"/>
      <c r="AY31" s="1"/>
      <c r="AZ31" s="1"/>
      <c r="BA31" s="48"/>
      <c r="BB31" s="1"/>
      <c r="BC31" s="50"/>
      <c r="BD31" s="50"/>
    </row>
    <row r="32" spans="1:56" ht="15.75" x14ac:dyDescent="0.25">
      <c r="A32" s="7">
        <v>31</v>
      </c>
      <c r="B32" s="57">
        <v>693</v>
      </c>
      <c r="C32" s="22" t="s">
        <v>101</v>
      </c>
      <c r="D32" s="23" t="s">
        <v>130</v>
      </c>
      <c r="E32" s="23" t="s">
        <v>162</v>
      </c>
      <c r="F32" s="29">
        <v>38543</v>
      </c>
      <c r="G32" s="1" t="s">
        <v>166</v>
      </c>
      <c r="H32" s="8">
        <v>34</v>
      </c>
      <c r="I32" s="9">
        <v>8.5</v>
      </c>
      <c r="J32" s="1"/>
      <c r="K32" s="10">
        <v>20</v>
      </c>
      <c r="L32" s="11">
        <v>6</v>
      </c>
      <c r="M32" s="1"/>
      <c r="N32" s="1"/>
      <c r="O32" s="1"/>
      <c r="P32" s="1"/>
      <c r="Q32" s="8">
        <v>26</v>
      </c>
      <c r="R32" s="8">
        <v>6</v>
      </c>
      <c r="S32" s="1"/>
      <c r="T32" s="6">
        <v>13</v>
      </c>
      <c r="U32" s="6">
        <v>5.0625</v>
      </c>
      <c r="V32" s="45"/>
      <c r="W32" s="45"/>
      <c r="X32" s="45"/>
      <c r="Y32" s="45"/>
      <c r="Z32" s="8">
        <v>13</v>
      </c>
      <c r="AA32" s="8">
        <v>11</v>
      </c>
      <c r="AB32" s="1"/>
      <c r="AC32" s="69">
        <v>18</v>
      </c>
      <c r="AD32" s="71">
        <v>11</v>
      </c>
      <c r="AE32" s="1"/>
      <c r="AF32" s="1"/>
      <c r="AG32" s="1"/>
      <c r="AH32" s="1"/>
      <c r="AI32" s="1">
        <v>15</v>
      </c>
      <c r="AJ32" s="1">
        <v>12</v>
      </c>
      <c r="AK32" s="1"/>
      <c r="AL32" s="1">
        <v>14</v>
      </c>
      <c r="AM32" s="1">
        <v>9</v>
      </c>
      <c r="AN32" s="1"/>
      <c r="AO32" s="1"/>
      <c r="AP32" s="1"/>
      <c r="AQ32" s="1"/>
      <c r="AR32" s="76">
        <v>22</v>
      </c>
      <c r="AS32" s="76">
        <v>4</v>
      </c>
      <c r="AT32" s="1"/>
      <c r="AU32" s="76">
        <v>10</v>
      </c>
      <c r="AV32" s="76">
        <v>15</v>
      </c>
      <c r="AW32" s="1"/>
      <c r="AX32" s="1"/>
      <c r="AY32" s="1"/>
      <c r="AZ32" s="1"/>
      <c r="BA32" s="48"/>
      <c r="BB32" s="1"/>
      <c r="BC32" s="50"/>
      <c r="BD32" s="50"/>
    </row>
    <row r="33" spans="1:56" ht="15.75" x14ac:dyDescent="0.25">
      <c r="A33" s="7">
        <v>32</v>
      </c>
      <c r="B33" s="58">
        <v>937</v>
      </c>
      <c r="C33" s="63" t="s">
        <v>102</v>
      </c>
      <c r="D33" s="65" t="s">
        <v>69</v>
      </c>
      <c r="E33" s="63" t="s">
        <v>163</v>
      </c>
      <c r="F33" s="68">
        <v>38522</v>
      </c>
      <c r="G33" s="1" t="s">
        <v>166</v>
      </c>
      <c r="H33" s="8">
        <v>36</v>
      </c>
      <c r="I33" s="9">
        <v>7</v>
      </c>
      <c r="J33" s="1"/>
      <c r="K33" s="10">
        <v>18</v>
      </c>
      <c r="L33" s="11">
        <v>5</v>
      </c>
      <c r="M33" s="1"/>
      <c r="N33" s="1"/>
      <c r="O33" s="1"/>
      <c r="P33" s="1"/>
      <c r="Q33" s="8">
        <v>30</v>
      </c>
      <c r="R33" s="8">
        <v>8.5</v>
      </c>
      <c r="S33" s="1"/>
      <c r="T33" s="46">
        <v>13</v>
      </c>
      <c r="U33" s="6">
        <v>4.8125</v>
      </c>
      <c r="V33" s="45"/>
      <c r="W33" s="45"/>
      <c r="X33" s="45"/>
      <c r="Y33" s="45"/>
      <c r="Z33" s="8">
        <v>10</v>
      </c>
      <c r="AA33" s="8">
        <v>9</v>
      </c>
      <c r="AB33" s="1"/>
      <c r="AC33" s="72">
        <v>8</v>
      </c>
      <c r="AD33" s="71">
        <v>10</v>
      </c>
      <c r="AE33" s="1"/>
      <c r="AF33" s="1"/>
      <c r="AG33" s="1"/>
      <c r="AH33" s="1"/>
      <c r="AI33" s="1">
        <v>12</v>
      </c>
      <c r="AJ33" s="1">
        <v>10</v>
      </c>
      <c r="AK33" s="1"/>
      <c r="AL33" s="1">
        <v>14</v>
      </c>
      <c r="AM33" s="1">
        <v>9</v>
      </c>
      <c r="AN33" s="1"/>
      <c r="AO33" s="1"/>
      <c r="AP33" s="1"/>
      <c r="AQ33" s="1"/>
      <c r="AR33" s="76">
        <v>25</v>
      </c>
      <c r="AS33" s="76">
        <v>7</v>
      </c>
      <c r="AT33" s="1"/>
      <c r="AU33" s="76">
        <v>12</v>
      </c>
      <c r="AV33" s="76">
        <v>14</v>
      </c>
      <c r="AW33" s="1"/>
      <c r="AX33" s="1"/>
      <c r="AY33" s="1"/>
      <c r="AZ33" s="1"/>
      <c r="BA33" s="48"/>
      <c r="BB33" s="1"/>
      <c r="BC33" s="50"/>
      <c r="BD33" s="50"/>
    </row>
    <row r="34" spans="1:56" ht="15.75" x14ac:dyDescent="0.25">
      <c r="A34" s="7">
        <v>33</v>
      </c>
      <c r="B34" s="59">
        <v>1041</v>
      </c>
      <c r="C34" s="24" t="s">
        <v>103</v>
      </c>
      <c r="D34" s="24" t="s">
        <v>131</v>
      </c>
      <c r="E34" s="24" t="s">
        <v>164</v>
      </c>
      <c r="F34" s="31">
        <v>38271</v>
      </c>
      <c r="G34" s="1" t="s">
        <v>166</v>
      </c>
      <c r="H34" s="8">
        <v>34</v>
      </c>
      <c r="I34" s="9">
        <v>7</v>
      </c>
      <c r="J34" s="1"/>
      <c r="K34" s="10">
        <v>22</v>
      </c>
      <c r="L34" s="11">
        <v>7</v>
      </c>
      <c r="M34" s="1"/>
      <c r="N34" s="1"/>
      <c r="O34" s="1"/>
      <c r="P34" s="1"/>
      <c r="Q34" s="8">
        <v>34</v>
      </c>
      <c r="R34" s="8">
        <v>8.5</v>
      </c>
      <c r="S34" s="1"/>
      <c r="T34" s="46">
        <v>30</v>
      </c>
      <c r="U34" s="6">
        <v>6.6875</v>
      </c>
      <c r="V34" s="45"/>
      <c r="W34" s="45"/>
      <c r="X34" s="45"/>
      <c r="Y34" s="45"/>
      <c r="Z34" s="8">
        <v>21</v>
      </c>
      <c r="AA34" s="8">
        <v>12</v>
      </c>
      <c r="AB34" s="1"/>
      <c r="AC34" s="72">
        <v>14</v>
      </c>
      <c r="AD34" s="71">
        <v>11</v>
      </c>
      <c r="AE34" s="1"/>
      <c r="AF34" s="1"/>
      <c r="AG34" s="1"/>
      <c r="AH34" s="1"/>
      <c r="AI34" s="1">
        <v>23</v>
      </c>
      <c r="AJ34" s="1">
        <v>13</v>
      </c>
      <c r="AK34" s="1"/>
      <c r="AL34" s="1">
        <v>25</v>
      </c>
      <c r="AM34" s="1">
        <v>13</v>
      </c>
      <c r="AN34" s="1"/>
      <c r="AO34" s="1"/>
      <c r="AP34" s="1"/>
      <c r="AQ34" s="1"/>
      <c r="AR34" s="76">
        <v>21</v>
      </c>
      <c r="AS34" s="76">
        <v>8</v>
      </c>
      <c r="AT34" s="1"/>
      <c r="AU34" s="76">
        <v>19</v>
      </c>
      <c r="AV34" s="76">
        <v>14</v>
      </c>
      <c r="AW34" s="1"/>
      <c r="AX34" s="1"/>
      <c r="AY34" s="1"/>
      <c r="AZ34" s="1"/>
      <c r="BA34" s="48"/>
      <c r="BB34" s="1"/>
      <c r="BC34" s="50"/>
      <c r="BD34" s="50"/>
    </row>
    <row r="35" spans="1:56" x14ac:dyDescent="0.25">
      <c r="A35" s="1">
        <v>34</v>
      </c>
      <c r="B35" s="6">
        <v>1107</v>
      </c>
      <c r="C35" s="26" t="s">
        <v>104</v>
      </c>
      <c r="D35" s="25" t="s">
        <v>132</v>
      </c>
      <c r="E35" s="26" t="s">
        <v>165</v>
      </c>
      <c r="F35" s="30">
        <v>38542</v>
      </c>
      <c r="G35" s="1" t="s">
        <v>166</v>
      </c>
      <c r="H35" s="6">
        <v>34</v>
      </c>
      <c r="I35" s="6">
        <v>8</v>
      </c>
      <c r="J35" s="1"/>
      <c r="K35" s="1">
        <v>30</v>
      </c>
      <c r="L35" s="1">
        <v>8</v>
      </c>
      <c r="M35" s="1"/>
      <c r="N35" s="1"/>
      <c r="O35" s="1"/>
      <c r="P35" s="1"/>
      <c r="Q35" s="1">
        <v>22</v>
      </c>
      <c r="R35" s="1">
        <v>5.5</v>
      </c>
      <c r="S35" s="1"/>
      <c r="T35" s="1">
        <v>17</v>
      </c>
      <c r="U35" s="1">
        <v>4.6875</v>
      </c>
      <c r="V35" s="1"/>
      <c r="W35" s="1"/>
      <c r="X35" s="1"/>
      <c r="Y35" s="1"/>
      <c r="Z35" s="1">
        <v>14</v>
      </c>
      <c r="AA35" s="1">
        <v>10</v>
      </c>
      <c r="AB35" s="1"/>
      <c r="AC35" s="75">
        <v>8</v>
      </c>
      <c r="AD35" s="75">
        <v>10</v>
      </c>
      <c r="AE35" s="1"/>
      <c r="AF35" s="1"/>
      <c r="AG35" s="1"/>
      <c r="AH35" s="1"/>
      <c r="AI35" s="1">
        <v>15</v>
      </c>
      <c r="AJ35" s="1">
        <v>11</v>
      </c>
      <c r="AK35" s="1"/>
      <c r="AL35" s="1">
        <v>14</v>
      </c>
      <c r="AM35" s="1">
        <v>10</v>
      </c>
      <c r="AN35" s="1"/>
      <c r="AO35" s="1"/>
      <c r="AP35" s="1"/>
      <c r="AQ35" s="1"/>
      <c r="AR35" s="76">
        <v>20</v>
      </c>
      <c r="AS35" s="76">
        <v>2</v>
      </c>
      <c r="AT35" s="1"/>
      <c r="AU35" s="76">
        <v>20</v>
      </c>
      <c r="AV35" s="76">
        <v>10</v>
      </c>
      <c r="AW35" s="1"/>
      <c r="AX35" s="1"/>
      <c r="AY35" s="1"/>
      <c r="AZ35" s="1"/>
      <c r="BA35" s="48"/>
      <c r="BB35" s="1"/>
      <c r="BC35" s="50"/>
      <c r="BD35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DC42-CCCA-42A2-9893-420CA1E89C89}">
  <dimension ref="A1:AX32"/>
  <sheetViews>
    <sheetView tabSelected="1" workbookViewId="0">
      <selection activeCell="P15" sqref="P15"/>
    </sheetView>
  </sheetViews>
  <sheetFormatPr defaultRowHeight="15" x14ac:dyDescent="0.25"/>
  <cols>
    <col min="1" max="1" width="8.28515625" customWidth="1"/>
    <col min="2" max="2" width="11" bestFit="1" customWidth="1"/>
    <col min="3" max="3" width="23.42578125" customWidth="1"/>
    <col min="4" max="4" width="6.7109375" bestFit="1" customWidth="1"/>
    <col min="6" max="6" width="8" customWidth="1"/>
    <col min="7" max="7" width="8.7109375" customWidth="1"/>
    <col min="8" max="8" width="8" customWidth="1"/>
  </cols>
  <sheetData>
    <row r="1" spans="1:50" x14ac:dyDescent="0.25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</row>
    <row r="2" spans="1:50" x14ac:dyDescent="0.25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x14ac:dyDescent="0.25">
      <c r="A3" s="77" t="s">
        <v>169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 ht="18.75" x14ac:dyDescent="0.3">
      <c r="A4" s="79" t="s">
        <v>177</v>
      </c>
      <c r="B4" s="79" t="s">
        <v>178</v>
      </c>
      <c r="C4" s="79" t="s">
        <v>179</v>
      </c>
      <c r="D4" s="82" t="s">
        <v>170</v>
      </c>
      <c r="E4" s="82" t="s">
        <v>171</v>
      </c>
      <c r="F4" s="82" t="s">
        <v>172</v>
      </c>
      <c r="G4" s="82" t="s">
        <v>173</v>
      </c>
      <c r="H4" s="82" t="s">
        <v>174</v>
      </c>
      <c r="I4" s="82" t="s">
        <v>175</v>
      </c>
      <c r="J4" s="82" t="s">
        <v>176</v>
      </c>
    </row>
    <row r="5" spans="1:50" ht="18.75" x14ac:dyDescent="0.3">
      <c r="A5" s="81">
        <v>1</v>
      </c>
      <c r="B5" s="80">
        <v>568</v>
      </c>
      <c r="C5" s="84" t="s">
        <v>40</v>
      </c>
      <c r="D5" s="82">
        <v>69</v>
      </c>
      <c r="E5" s="82">
        <v>58</v>
      </c>
      <c r="F5" s="82">
        <v>56</v>
      </c>
      <c r="G5" s="82">
        <v>57</v>
      </c>
      <c r="H5" s="82">
        <v>55</v>
      </c>
      <c r="I5" s="82">
        <f>SUM(D5:H5)</f>
        <v>295</v>
      </c>
      <c r="J5" s="83">
        <f>+I5/5</f>
        <v>59</v>
      </c>
    </row>
    <row r="6" spans="1:50" ht="18.75" x14ac:dyDescent="0.3">
      <c r="A6" s="81">
        <v>2</v>
      </c>
      <c r="B6" s="80">
        <v>590</v>
      </c>
      <c r="C6" s="84" t="s">
        <v>41</v>
      </c>
      <c r="D6" s="82">
        <v>70</v>
      </c>
      <c r="E6" s="82">
        <v>53</v>
      </c>
      <c r="F6" s="82">
        <v>45</v>
      </c>
      <c r="G6" s="82">
        <v>49</v>
      </c>
      <c r="H6" s="82">
        <v>48</v>
      </c>
      <c r="I6" s="82">
        <f t="shared" ref="I6:I32" si="0">SUM(D6:H6)</f>
        <v>265</v>
      </c>
      <c r="J6" s="83">
        <f t="shared" ref="J6:J32" si="1">+I6/5</f>
        <v>53</v>
      </c>
    </row>
    <row r="7" spans="1:50" ht="18.75" x14ac:dyDescent="0.3">
      <c r="A7" s="81">
        <v>3</v>
      </c>
      <c r="B7" s="80">
        <v>596</v>
      </c>
      <c r="C7" s="84" t="s">
        <v>42</v>
      </c>
      <c r="D7" s="82">
        <v>86</v>
      </c>
      <c r="E7" s="82">
        <v>91</v>
      </c>
      <c r="F7" s="82">
        <v>73</v>
      </c>
      <c r="G7" s="82">
        <v>77</v>
      </c>
      <c r="H7" s="82">
        <v>63</v>
      </c>
      <c r="I7" s="82">
        <f t="shared" si="0"/>
        <v>390</v>
      </c>
      <c r="J7" s="83">
        <f t="shared" si="1"/>
        <v>78</v>
      </c>
    </row>
    <row r="8" spans="1:50" ht="18.75" x14ac:dyDescent="0.3">
      <c r="A8" s="81">
        <v>4</v>
      </c>
      <c r="B8" s="80">
        <v>597</v>
      </c>
      <c r="C8" s="84" t="s">
        <v>43</v>
      </c>
      <c r="D8" s="82">
        <v>71</v>
      </c>
      <c r="E8" s="82">
        <v>78</v>
      </c>
      <c r="F8" s="82">
        <v>69</v>
      </c>
      <c r="G8" s="82">
        <v>82</v>
      </c>
      <c r="H8" s="82">
        <v>69</v>
      </c>
      <c r="I8" s="82">
        <f t="shared" si="0"/>
        <v>369</v>
      </c>
      <c r="J8" s="83">
        <f t="shared" si="1"/>
        <v>73.8</v>
      </c>
    </row>
    <row r="9" spans="1:50" ht="18.75" x14ac:dyDescent="0.3">
      <c r="A9" s="81">
        <v>5</v>
      </c>
      <c r="B9" s="80">
        <v>600</v>
      </c>
      <c r="C9" s="84" t="s">
        <v>44</v>
      </c>
      <c r="D9" s="82">
        <v>75</v>
      </c>
      <c r="E9" s="82">
        <v>61</v>
      </c>
      <c r="F9" s="82">
        <v>56</v>
      </c>
      <c r="G9" s="82">
        <v>71</v>
      </c>
      <c r="H9" s="82">
        <v>58</v>
      </c>
      <c r="I9" s="82">
        <f t="shared" si="0"/>
        <v>321</v>
      </c>
      <c r="J9" s="83">
        <f t="shared" si="1"/>
        <v>64.2</v>
      </c>
    </row>
    <row r="10" spans="1:50" ht="18.75" x14ac:dyDescent="0.3">
      <c r="A10" s="81">
        <v>6</v>
      </c>
      <c r="B10" s="80">
        <v>605</v>
      </c>
      <c r="C10" s="84" t="s">
        <v>45</v>
      </c>
      <c r="D10" s="82">
        <v>87</v>
      </c>
      <c r="E10" s="82">
        <v>86</v>
      </c>
      <c r="F10" s="82">
        <v>72</v>
      </c>
      <c r="G10" s="82">
        <v>79</v>
      </c>
      <c r="H10" s="82">
        <v>70</v>
      </c>
      <c r="I10" s="82">
        <f t="shared" si="0"/>
        <v>394</v>
      </c>
      <c r="J10" s="83">
        <f t="shared" si="1"/>
        <v>78.8</v>
      </c>
    </row>
    <row r="11" spans="1:50" ht="18.75" x14ac:dyDescent="0.3">
      <c r="A11" s="81">
        <v>7</v>
      </c>
      <c r="B11" s="80">
        <v>611</v>
      </c>
      <c r="C11" s="84" t="s">
        <v>46</v>
      </c>
      <c r="D11" s="82">
        <v>88</v>
      </c>
      <c r="E11" s="82">
        <v>79</v>
      </c>
      <c r="F11" s="82">
        <v>79</v>
      </c>
      <c r="G11" s="82">
        <v>79</v>
      </c>
      <c r="H11" s="82">
        <v>60</v>
      </c>
      <c r="I11" s="82">
        <f t="shared" si="0"/>
        <v>385</v>
      </c>
      <c r="J11" s="83">
        <f t="shared" si="1"/>
        <v>77</v>
      </c>
    </row>
    <row r="12" spans="1:50" ht="18.75" x14ac:dyDescent="0.3">
      <c r="A12" s="81">
        <v>8</v>
      </c>
      <c r="B12" s="80">
        <v>621</v>
      </c>
      <c r="C12" s="84" t="s">
        <v>47</v>
      </c>
      <c r="D12" s="82">
        <v>73</v>
      </c>
      <c r="E12" s="82">
        <v>57</v>
      </c>
      <c r="F12" s="82">
        <v>59</v>
      </c>
      <c r="G12" s="82">
        <v>47</v>
      </c>
      <c r="H12" s="82">
        <v>49</v>
      </c>
      <c r="I12" s="82">
        <f t="shared" si="0"/>
        <v>285</v>
      </c>
      <c r="J12" s="83">
        <f t="shared" si="1"/>
        <v>57</v>
      </c>
    </row>
    <row r="13" spans="1:50" ht="18.75" x14ac:dyDescent="0.3">
      <c r="A13" s="81">
        <v>9</v>
      </c>
      <c r="B13" s="80">
        <v>631</v>
      </c>
      <c r="C13" s="84" t="s">
        <v>48</v>
      </c>
      <c r="D13" s="82">
        <v>73</v>
      </c>
      <c r="E13" s="82">
        <v>50</v>
      </c>
      <c r="F13" s="82">
        <v>48</v>
      </c>
      <c r="G13" s="82">
        <v>45</v>
      </c>
      <c r="H13" s="82">
        <v>46</v>
      </c>
      <c r="I13" s="82">
        <f t="shared" si="0"/>
        <v>262</v>
      </c>
      <c r="J13" s="83">
        <f t="shared" si="1"/>
        <v>52.4</v>
      </c>
    </row>
    <row r="14" spans="1:50" ht="18.75" x14ac:dyDescent="0.3">
      <c r="A14" s="81">
        <v>10</v>
      </c>
      <c r="B14" s="80">
        <v>639</v>
      </c>
      <c r="C14" s="84" t="s">
        <v>49</v>
      </c>
      <c r="D14" s="82">
        <v>70</v>
      </c>
      <c r="E14" s="82">
        <v>51</v>
      </c>
      <c r="F14" s="82">
        <v>52</v>
      </c>
      <c r="G14" s="82">
        <v>55</v>
      </c>
      <c r="H14" s="82">
        <v>51</v>
      </c>
      <c r="I14" s="82">
        <f t="shared" si="0"/>
        <v>279</v>
      </c>
      <c r="J14" s="83">
        <f t="shared" si="1"/>
        <v>55.8</v>
      </c>
    </row>
    <row r="15" spans="1:50" ht="18.75" x14ac:dyDescent="0.3">
      <c r="A15" s="81">
        <v>11</v>
      </c>
      <c r="B15" s="80">
        <v>640</v>
      </c>
      <c r="C15" s="84" t="s">
        <v>50</v>
      </c>
      <c r="D15" s="82">
        <v>84</v>
      </c>
      <c r="E15" s="82">
        <v>59</v>
      </c>
      <c r="F15" s="82">
        <v>61</v>
      </c>
      <c r="G15" s="82">
        <v>63</v>
      </c>
      <c r="H15" s="82">
        <v>56</v>
      </c>
      <c r="I15" s="82">
        <f t="shared" si="0"/>
        <v>323</v>
      </c>
      <c r="J15" s="83">
        <f t="shared" si="1"/>
        <v>64.599999999999994</v>
      </c>
    </row>
    <row r="16" spans="1:50" ht="18.75" x14ac:dyDescent="0.3">
      <c r="A16" s="81">
        <v>12</v>
      </c>
      <c r="B16" s="80">
        <v>667</v>
      </c>
      <c r="C16" s="84" t="s">
        <v>51</v>
      </c>
      <c r="D16" s="82">
        <v>65</v>
      </c>
      <c r="E16" s="82">
        <v>59</v>
      </c>
      <c r="F16" s="82">
        <v>59</v>
      </c>
      <c r="G16" s="82">
        <v>56</v>
      </c>
      <c r="H16" s="82">
        <v>51</v>
      </c>
      <c r="I16" s="82">
        <f t="shared" si="0"/>
        <v>290</v>
      </c>
      <c r="J16" s="83">
        <f t="shared" si="1"/>
        <v>58</v>
      </c>
    </row>
    <row r="17" spans="1:10" ht="18.75" x14ac:dyDescent="0.3">
      <c r="A17" s="81">
        <v>13</v>
      </c>
      <c r="B17" s="80">
        <v>671</v>
      </c>
      <c r="C17" s="84" t="s">
        <v>52</v>
      </c>
      <c r="D17" s="82">
        <v>87</v>
      </c>
      <c r="E17" s="82">
        <v>69</v>
      </c>
      <c r="F17" s="82">
        <v>63</v>
      </c>
      <c r="G17" s="82">
        <v>57</v>
      </c>
      <c r="H17" s="82">
        <v>55</v>
      </c>
      <c r="I17" s="82">
        <f t="shared" si="0"/>
        <v>331</v>
      </c>
      <c r="J17" s="83">
        <f t="shared" si="1"/>
        <v>66.2</v>
      </c>
    </row>
    <row r="18" spans="1:10" ht="18.75" x14ac:dyDescent="0.3">
      <c r="A18" s="81">
        <v>14</v>
      </c>
      <c r="B18" s="80">
        <v>675</v>
      </c>
      <c r="C18" s="84" t="s">
        <v>53</v>
      </c>
      <c r="D18" s="82">
        <v>71</v>
      </c>
      <c r="E18" s="82">
        <v>51</v>
      </c>
      <c r="F18" s="82">
        <v>50</v>
      </c>
      <c r="G18" s="82">
        <v>54</v>
      </c>
      <c r="H18" s="82">
        <v>53</v>
      </c>
      <c r="I18" s="82">
        <f t="shared" si="0"/>
        <v>279</v>
      </c>
      <c r="J18" s="83">
        <f t="shared" si="1"/>
        <v>55.8</v>
      </c>
    </row>
    <row r="19" spans="1:10" s="87" customFormat="1" ht="37.5" x14ac:dyDescent="0.25">
      <c r="A19" s="85">
        <v>15</v>
      </c>
      <c r="B19" s="82">
        <v>681</v>
      </c>
      <c r="C19" s="86" t="s">
        <v>54</v>
      </c>
      <c r="D19" s="82">
        <v>69</v>
      </c>
      <c r="E19" s="82">
        <v>46</v>
      </c>
      <c r="F19" s="82">
        <v>44</v>
      </c>
      <c r="G19" s="82">
        <v>57</v>
      </c>
      <c r="H19" s="82">
        <v>46</v>
      </c>
      <c r="I19" s="82">
        <f t="shared" si="0"/>
        <v>262</v>
      </c>
      <c r="J19" s="83">
        <f t="shared" si="1"/>
        <v>52.4</v>
      </c>
    </row>
    <row r="20" spans="1:10" ht="18.75" x14ac:dyDescent="0.3">
      <c r="A20" s="81">
        <v>16</v>
      </c>
      <c r="B20" s="80">
        <v>682</v>
      </c>
      <c r="C20" s="84" t="s">
        <v>55</v>
      </c>
      <c r="D20" s="82">
        <v>79</v>
      </c>
      <c r="E20" s="82">
        <v>73</v>
      </c>
      <c r="F20" s="82">
        <v>57</v>
      </c>
      <c r="G20" s="82">
        <v>65</v>
      </c>
      <c r="H20" s="82">
        <v>55</v>
      </c>
      <c r="I20" s="82">
        <f t="shared" si="0"/>
        <v>329</v>
      </c>
      <c r="J20" s="83">
        <f t="shared" si="1"/>
        <v>65.8</v>
      </c>
    </row>
    <row r="21" spans="1:10" ht="18.75" x14ac:dyDescent="0.3">
      <c r="A21" s="81">
        <v>17</v>
      </c>
      <c r="B21" s="80">
        <v>684</v>
      </c>
      <c r="C21" s="84" t="s">
        <v>56</v>
      </c>
      <c r="D21" s="82">
        <v>85</v>
      </c>
      <c r="E21" s="82">
        <v>91</v>
      </c>
      <c r="F21" s="82">
        <v>78</v>
      </c>
      <c r="G21" s="82">
        <v>78</v>
      </c>
      <c r="H21" s="82">
        <v>72</v>
      </c>
      <c r="I21" s="82">
        <f t="shared" si="0"/>
        <v>404</v>
      </c>
      <c r="J21" s="83">
        <f t="shared" si="1"/>
        <v>80.8</v>
      </c>
    </row>
    <row r="22" spans="1:10" ht="18.75" x14ac:dyDescent="0.3">
      <c r="A22" s="81">
        <v>18</v>
      </c>
      <c r="B22" s="80">
        <v>689</v>
      </c>
      <c r="C22" s="84" t="s">
        <v>57</v>
      </c>
      <c r="D22" s="82">
        <v>78</v>
      </c>
      <c r="E22" s="82">
        <v>69</v>
      </c>
      <c r="F22" s="82">
        <v>60</v>
      </c>
      <c r="G22" s="82">
        <v>63</v>
      </c>
      <c r="H22" s="82">
        <v>49</v>
      </c>
      <c r="I22" s="82">
        <f t="shared" si="0"/>
        <v>319</v>
      </c>
      <c r="J22" s="83">
        <f t="shared" si="1"/>
        <v>63.8</v>
      </c>
    </row>
    <row r="23" spans="1:10" ht="18.75" x14ac:dyDescent="0.3">
      <c r="A23" s="81">
        <v>19</v>
      </c>
      <c r="B23" s="80">
        <v>691</v>
      </c>
      <c r="C23" s="84" t="s">
        <v>58</v>
      </c>
      <c r="D23" s="82">
        <v>64</v>
      </c>
      <c r="E23" s="82">
        <v>53</v>
      </c>
      <c r="F23" s="82">
        <v>59</v>
      </c>
      <c r="G23" s="82">
        <v>58</v>
      </c>
      <c r="H23" s="82">
        <v>53</v>
      </c>
      <c r="I23" s="82">
        <f t="shared" si="0"/>
        <v>287</v>
      </c>
      <c r="J23" s="83">
        <f t="shared" si="1"/>
        <v>57.4</v>
      </c>
    </row>
    <row r="24" spans="1:10" ht="18.75" x14ac:dyDescent="0.3">
      <c r="A24" s="81">
        <v>20</v>
      </c>
      <c r="B24" s="80">
        <v>692</v>
      </c>
      <c r="C24" s="84" t="s">
        <v>59</v>
      </c>
      <c r="D24" s="82">
        <v>66</v>
      </c>
      <c r="E24" s="82">
        <v>69</v>
      </c>
      <c r="F24" s="82">
        <v>63</v>
      </c>
      <c r="G24" s="82">
        <v>61</v>
      </c>
      <c r="H24" s="82">
        <v>54</v>
      </c>
      <c r="I24" s="82">
        <f t="shared" si="0"/>
        <v>313</v>
      </c>
      <c r="J24" s="83">
        <f t="shared" si="1"/>
        <v>62.6</v>
      </c>
    </row>
    <row r="25" spans="1:10" ht="18.75" x14ac:dyDescent="0.3">
      <c r="A25" s="81">
        <v>21</v>
      </c>
      <c r="B25" s="80">
        <v>885</v>
      </c>
      <c r="C25" s="84" t="s">
        <v>60</v>
      </c>
      <c r="D25" s="82">
        <v>71</v>
      </c>
      <c r="E25" s="82">
        <v>75</v>
      </c>
      <c r="F25" s="82">
        <v>72</v>
      </c>
      <c r="G25" s="82">
        <v>64</v>
      </c>
      <c r="H25" s="82">
        <v>60</v>
      </c>
      <c r="I25" s="82">
        <f t="shared" si="0"/>
        <v>342</v>
      </c>
      <c r="J25" s="83">
        <f t="shared" si="1"/>
        <v>68.400000000000006</v>
      </c>
    </row>
    <row r="26" spans="1:10" ht="18.75" x14ac:dyDescent="0.3">
      <c r="A26" s="81">
        <v>22</v>
      </c>
      <c r="B26" s="80">
        <v>1021</v>
      </c>
      <c r="C26" s="84" t="s">
        <v>61</v>
      </c>
      <c r="D26" s="82">
        <v>75</v>
      </c>
      <c r="E26" s="82">
        <v>83</v>
      </c>
      <c r="F26" s="82">
        <v>76</v>
      </c>
      <c r="G26" s="82">
        <v>80</v>
      </c>
      <c r="H26" s="82">
        <v>68</v>
      </c>
      <c r="I26" s="82">
        <f t="shared" si="0"/>
        <v>382</v>
      </c>
      <c r="J26" s="83">
        <f t="shared" si="1"/>
        <v>76.400000000000006</v>
      </c>
    </row>
    <row r="27" spans="1:10" ht="18.75" x14ac:dyDescent="0.3">
      <c r="A27" s="81">
        <v>23</v>
      </c>
      <c r="B27" s="80">
        <v>1024</v>
      </c>
      <c r="C27" s="84" t="s">
        <v>62</v>
      </c>
      <c r="D27" s="82">
        <v>69</v>
      </c>
      <c r="E27" s="82">
        <v>58</v>
      </c>
      <c r="F27" s="82">
        <v>61</v>
      </c>
      <c r="G27" s="82">
        <v>56</v>
      </c>
      <c r="H27" s="82">
        <v>61</v>
      </c>
      <c r="I27" s="82">
        <f t="shared" si="0"/>
        <v>305</v>
      </c>
      <c r="J27" s="83">
        <f t="shared" si="1"/>
        <v>61</v>
      </c>
    </row>
    <row r="28" spans="1:10" ht="18.75" x14ac:dyDescent="0.3">
      <c r="A28" s="81">
        <v>24</v>
      </c>
      <c r="B28" s="80">
        <v>1034</v>
      </c>
      <c r="C28" s="84" t="s">
        <v>63</v>
      </c>
      <c r="D28" s="82">
        <v>74</v>
      </c>
      <c r="E28" s="82">
        <v>38</v>
      </c>
      <c r="F28" s="82">
        <v>54</v>
      </c>
      <c r="G28" s="82">
        <v>42</v>
      </c>
      <c r="H28" s="82">
        <v>46</v>
      </c>
      <c r="I28" s="82">
        <f t="shared" si="0"/>
        <v>254</v>
      </c>
      <c r="J28" s="83">
        <f t="shared" si="1"/>
        <v>50.8</v>
      </c>
    </row>
    <row r="29" spans="1:10" ht="18.75" x14ac:dyDescent="0.3">
      <c r="A29" s="81">
        <v>25</v>
      </c>
      <c r="B29" s="80">
        <v>1054</v>
      </c>
      <c r="C29" s="84" t="s">
        <v>64</v>
      </c>
      <c r="D29" s="82">
        <v>86</v>
      </c>
      <c r="E29" s="82">
        <v>91</v>
      </c>
      <c r="F29" s="82">
        <v>68</v>
      </c>
      <c r="G29" s="82">
        <v>87</v>
      </c>
      <c r="H29" s="82">
        <v>79</v>
      </c>
      <c r="I29" s="82">
        <f t="shared" si="0"/>
        <v>411</v>
      </c>
      <c r="J29" s="83">
        <f t="shared" si="1"/>
        <v>82.2</v>
      </c>
    </row>
    <row r="30" spans="1:10" ht="18.75" x14ac:dyDescent="0.3">
      <c r="A30" s="81">
        <v>26</v>
      </c>
      <c r="B30" s="80">
        <v>1073</v>
      </c>
      <c r="C30" s="84" t="s">
        <v>65</v>
      </c>
      <c r="D30" s="82">
        <v>76</v>
      </c>
      <c r="E30" s="82">
        <v>63</v>
      </c>
      <c r="F30" s="82">
        <v>53</v>
      </c>
      <c r="G30" s="82">
        <v>56</v>
      </c>
      <c r="H30" s="82">
        <v>59</v>
      </c>
      <c r="I30" s="82">
        <f t="shared" si="0"/>
        <v>307</v>
      </c>
      <c r="J30" s="83">
        <f t="shared" si="1"/>
        <v>61.4</v>
      </c>
    </row>
    <row r="31" spans="1:10" ht="18.75" x14ac:dyDescent="0.3">
      <c r="A31" s="81">
        <v>27</v>
      </c>
      <c r="B31" s="80">
        <v>1086</v>
      </c>
      <c r="C31" s="84" t="s">
        <v>66</v>
      </c>
      <c r="D31" s="82">
        <v>75</v>
      </c>
      <c r="E31" s="82">
        <v>69</v>
      </c>
      <c r="F31" s="82">
        <v>53</v>
      </c>
      <c r="G31" s="82">
        <v>55</v>
      </c>
      <c r="H31" s="82">
        <v>71</v>
      </c>
      <c r="I31" s="82">
        <f t="shared" si="0"/>
        <v>323</v>
      </c>
      <c r="J31" s="83">
        <f t="shared" si="1"/>
        <v>64.599999999999994</v>
      </c>
    </row>
    <row r="32" spans="1:10" s="87" customFormat="1" ht="37.5" x14ac:dyDescent="0.25">
      <c r="A32" s="85">
        <v>28</v>
      </c>
      <c r="B32" s="82">
        <v>1092</v>
      </c>
      <c r="C32" s="86" t="s">
        <v>67</v>
      </c>
      <c r="D32" s="82">
        <v>66</v>
      </c>
      <c r="E32" s="82">
        <v>39</v>
      </c>
      <c r="F32" s="82">
        <v>42</v>
      </c>
      <c r="G32" s="82">
        <v>46</v>
      </c>
      <c r="H32" s="82">
        <v>58</v>
      </c>
      <c r="I32" s="82">
        <f t="shared" si="0"/>
        <v>251</v>
      </c>
      <c r="J32" s="83">
        <f t="shared" si="1"/>
        <v>50.2</v>
      </c>
    </row>
  </sheetData>
  <mergeCells count="3">
    <mergeCell ref="A1:J1"/>
    <mergeCell ref="A2:J2"/>
    <mergeCell ref="A3:J3"/>
  </mergeCells>
  <pageMargins left="0.35" right="0.19" top="0.43" bottom="0.74803149606299213" header="0.31496062992125984" footer="0.31496062992125984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XI 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2022-05-17T15:36:25Z</cp:lastPrinted>
  <dcterms:created xsi:type="dcterms:W3CDTF">2022-04-01T04:42:11Z</dcterms:created>
  <dcterms:modified xsi:type="dcterms:W3CDTF">2022-05-17T15:36:32Z</dcterms:modified>
</cp:coreProperties>
</file>