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F95E6186-E3A8-4242-96B6-E9FD63E220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A RESULT ANALYSIS" sheetId="3" r:id="rId1"/>
  </sheets>
  <definedNames>
    <definedName name="_xlnm._FilterDatabase" localSheetId="0" hidden="1">'8A RESULT ANALYSIS'!$A$4:$K$4</definedName>
    <definedName name="_xlnm.Print_Area" localSheetId="0">'8A RESULT ANALYSIS'!$A$1:$K$45</definedName>
  </definedNames>
  <calcPr calcId="181029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D44" i="3"/>
  <c r="J41" i="3" l="1"/>
  <c r="J42" i="3"/>
  <c r="J43" i="3"/>
  <c r="J38" i="3"/>
  <c r="J39" i="3"/>
  <c r="J40" i="3"/>
  <c r="J37" i="3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K16" i="3" s="1"/>
  <c r="J17" i="3"/>
  <c r="K17" i="3" s="1"/>
  <c r="J18" i="3"/>
  <c r="K18" i="3" s="1"/>
  <c r="J19" i="3"/>
  <c r="K19" i="3" s="1"/>
  <c r="J20" i="3"/>
  <c r="K20" i="3" s="1"/>
  <c r="J21" i="3"/>
  <c r="K21" i="3" s="1"/>
  <c r="J22" i="3"/>
  <c r="K22" i="3" s="1"/>
  <c r="J23" i="3"/>
  <c r="K23" i="3" s="1"/>
  <c r="J24" i="3"/>
  <c r="K24" i="3" s="1"/>
  <c r="J25" i="3"/>
  <c r="K25" i="3" s="1"/>
  <c r="J26" i="3"/>
  <c r="K26" i="3" s="1"/>
  <c r="J27" i="3"/>
  <c r="K27" i="3" s="1"/>
  <c r="J28" i="3"/>
  <c r="K28" i="3" s="1"/>
  <c r="J29" i="3"/>
  <c r="K29" i="3" s="1"/>
  <c r="J30" i="3"/>
  <c r="K30" i="3" s="1"/>
  <c r="J31" i="3"/>
  <c r="K31" i="3" s="1"/>
  <c r="J32" i="3"/>
  <c r="K32" i="3" s="1"/>
  <c r="J33" i="3"/>
  <c r="K33" i="3" s="1"/>
  <c r="J34" i="3"/>
  <c r="K34" i="3" s="1"/>
  <c r="J5" i="3"/>
  <c r="K5" i="3" s="1"/>
</calcChain>
</file>

<file path=xl/sharedStrings.xml><?xml version="1.0" encoding="utf-8"?>
<sst xmlns="http://schemas.openxmlformats.org/spreadsheetml/2006/main" count="64" uniqueCount="60">
  <si>
    <t>CLASS TEACHER</t>
  </si>
  <si>
    <t>VICE PRINCIPAL</t>
  </si>
  <si>
    <t>PRINCIPAL</t>
  </si>
  <si>
    <t>RESULT ANALYSIS</t>
  </si>
  <si>
    <t>Percentage</t>
  </si>
  <si>
    <t>51-60</t>
  </si>
  <si>
    <t>75-90</t>
  </si>
  <si>
    <t>ENGLISH</t>
  </si>
  <si>
    <t>HINDI</t>
  </si>
  <si>
    <t>SANSKRIT</t>
  </si>
  <si>
    <t>MATHS</t>
  </si>
  <si>
    <t>SCIENCE</t>
  </si>
  <si>
    <t>SOCIAL SC</t>
  </si>
  <si>
    <t>TOTAL</t>
  </si>
  <si>
    <t>SAINIK SCHOOL REWARI</t>
  </si>
  <si>
    <t>Name</t>
  </si>
  <si>
    <t>ENG</t>
  </si>
  <si>
    <t>SKT</t>
  </si>
  <si>
    <t>SCI</t>
  </si>
  <si>
    <t>%</t>
  </si>
  <si>
    <t>ATUL</t>
  </si>
  <si>
    <t>Total</t>
  </si>
  <si>
    <t>S SC</t>
  </si>
  <si>
    <t>33-50</t>
  </si>
  <si>
    <t>61-74</t>
  </si>
  <si>
    <t>91&lt;</t>
  </si>
  <si>
    <t>&lt; 33</t>
  </si>
  <si>
    <t>OVER ALL</t>
  </si>
  <si>
    <t>VANDITA SHARMA</t>
  </si>
  <si>
    <t>AKSHITA</t>
  </si>
  <si>
    <t>KARTIK  YADAV</t>
  </si>
  <si>
    <t>AAKASH</t>
  </si>
  <si>
    <t>HARSH KUMAR</t>
  </si>
  <si>
    <t>YASH</t>
  </si>
  <si>
    <t>SUNNY YADAV</t>
  </si>
  <si>
    <t>ARMAAN YADAV</t>
  </si>
  <si>
    <t>YASH KUMAR</t>
  </si>
  <si>
    <t>ROHIT</t>
  </si>
  <si>
    <t>MOHIT</t>
  </si>
  <si>
    <t>LAKSHAY DALAL</t>
  </si>
  <si>
    <t>ROHAN</t>
  </si>
  <si>
    <t>RAJIV</t>
  </si>
  <si>
    <t>UJJAWAL PRATAP SINGH</t>
  </si>
  <si>
    <t>YASH CHAUDHARY</t>
  </si>
  <si>
    <t>SAKSHAM</t>
  </si>
  <si>
    <t>ANKIT</t>
  </si>
  <si>
    <t>PIYUSH</t>
  </si>
  <si>
    <t>HIMANSHU</t>
  </si>
  <si>
    <t>JATIN YADAV</t>
  </si>
  <si>
    <t>TANISHQ YADAV</t>
  </si>
  <si>
    <t>PRATIK MISHRA</t>
  </si>
  <si>
    <t>TANUJ</t>
  </si>
  <si>
    <t>MANJEET</t>
  </si>
  <si>
    <t>VIVEK CHOUDHARY</t>
  </si>
  <si>
    <t>ANSH ANTIL</t>
  </si>
  <si>
    <t>MUSKAN</t>
  </si>
  <si>
    <t xml:space="preserve"> TERM END EXAM- (2021-2022)</t>
  </si>
  <si>
    <t>Sch. No.</t>
  </si>
  <si>
    <t>S. N.</t>
  </si>
  <si>
    <t>CLASS VIII-A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</si>
</sst>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4" fillId="0" borderId="0">
      <alignment vertical="center"/>
    </xf>
  </cellStyleXfs>
  <cellXfs count="30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left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BreakPreview" topLeftCell="A19" zoomScaleNormal="100" zoomScaleSheetLayoutView="100" workbookViewId="0">
      <selection activeCell="C48" sqref="C48"/>
    </sheetView>
  </sheetViews>
  <sheetFormatPr defaultRowHeight="15.75" x14ac:dyDescent="0.25"/>
  <cols>
    <col min="1" max="1" width="4.5703125" style="1" customWidth="1"/>
    <col min="2" max="2" width="7.7109375" style="1" customWidth="1"/>
    <col min="3" max="3" width="29.140625" style="4" bestFit="1" customWidth="1"/>
    <col min="4" max="4" width="6" style="1" bestFit="1" customWidth="1"/>
    <col min="5" max="5" width="8.140625" style="1" bestFit="1" customWidth="1"/>
    <col min="6" max="6" width="5.7109375" style="1" bestFit="1" customWidth="1"/>
    <col min="7" max="7" width="9.42578125" style="1" bestFit="1" customWidth="1"/>
    <col min="8" max="8" width="5.7109375" style="1" bestFit="1" customWidth="1"/>
    <col min="9" max="9" width="5.85546875" style="1" bestFit="1" customWidth="1"/>
    <col min="10" max="10" width="8.42578125" style="1" bestFit="1" customWidth="1"/>
    <col min="11" max="11" width="8.7109375" style="1" customWidth="1"/>
    <col min="12" max="16384" width="9.140625" style="1"/>
  </cols>
  <sheetData>
    <row r="1" spans="1:11" x14ac:dyDescent="0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6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6" t="s">
        <v>59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s="2" customFormat="1" ht="18.75" x14ac:dyDescent="0.3">
      <c r="A4" s="19" t="s">
        <v>58</v>
      </c>
      <c r="B4" s="19" t="s">
        <v>57</v>
      </c>
      <c r="C4" s="20" t="s">
        <v>15</v>
      </c>
      <c r="D4" s="19" t="s">
        <v>16</v>
      </c>
      <c r="E4" s="21" t="s">
        <v>8</v>
      </c>
      <c r="F4" s="21" t="s">
        <v>17</v>
      </c>
      <c r="G4" s="21" t="s">
        <v>10</v>
      </c>
      <c r="H4" s="21" t="s">
        <v>18</v>
      </c>
      <c r="I4" s="21" t="s">
        <v>22</v>
      </c>
      <c r="J4" s="21" t="s">
        <v>13</v>
      </c>
      <c r="K4" s="21" t="s">
        <v>19</v>
      </c>
    </row>
    <row r="5" spans="1:11" ht="18.75" x14ac:dyDescent="0.3">
      <c r="A5" s="22">
        <v>1</v>
      </c>
      <c r="B5" s="23">
        <v>968</v>
      </c>
      <c r="C5" s="24" t="s">
        <v>28</v>
      </c>
      <c r="D5" s="19">
        <v>81</v>
      </c>
      <c r="E5" s="25">
        <v>73</v>
      </c>
      <c r="F5" s="26">
        <v>84</v>
      </c>
      <c r="G5" s="26">
        <v>82</v>
      </c>
      <c r="H5" s="26">
        <v>80</v>
      </c>
      <c r="I5" s="27">
        <v>59</v>
      </c>
      <c r="J5" s="26">
        <f t="shared" ref="J5:J34" si="0">D5+E5+F5+G5+H5+I5</f>
        <v>459</v>
      </c>
      <c r="K5" s="29">
        <f t="shared" ref="K5:K34" si="1">J5/600*100</f>
        <v>76.5</v>
      </c>
    </row>
    <row r="6" spans="1:11" ht="18.75" x14ac:dyDescent="0.3">
      <c r="A6" s="22">
        <v>2</v>
      </c>
      <c r="B6" s="23">
        <v>969</v>
      </c>
      <c r="C6" s="24" t="s">
        <v>29</v>
      </c>
      <c r="D6" s="19">
        <v>50</v>
      </c>
      <c r="E6" s="25">
        <v>49</v>
      </c>
      <c r="F6" s="26">
        <v>58</v>
      </c>
      <c r="G6" s="26">
        <v>34</v>
      </c>
      <c r="H6" s="26">
        <v>31</v>
      </c>
      <c r="I6" s="27">
        <v>47</v>
      </c>
      <c r="J6" s="26">
        <f t="shared" si="0"/>
        <v>269</v>
      </c>
      <c r="K6" s="29">
        <f t="shared" si="1"/>
        <v>44.833333333333329</v>
      </c>
    </row>
    <row r="7" spans="1:11" ht="18.75" x14ac:dyDescent="0.3">
      <c r="A7" s="22">
        <v>3</v>
      </c>
      <c r="B7" s="23">
        <v>970</v>
      </c>
      <c r="C7" s="24" t="s">
        <v>30</v>
      </c>
      <c r="D7" s="19">
        <v>61</v>
      </c>
      <c r="E7" s="25">
        <v>69</v>
      </c>
      <c r="F7" s="26">
        <v>67</v>
      </c>
      <c r="G7" s="26">
        <v>60</v>
      </c>
      <c r="H7" s="26">
        <v>60</v>
      </c>
      <c r="I7" s="27">
        <v>62</v>
      </c>
      <c r="J7" s="26">
        <f t="shared" si="0"/>
        <v>379</v>
      </c>
      <c r="K7" s="29">
        <f t="shared" si="1"/>
        <v>63.166666666666671</v>
      </c>
    </row>
    <row r="8" spans="1:11" ht="18.75" x14ac:dyDescent="0.3">
      <c r="A8" s="22">
        <v>4</v>
      </c>
      <c r="B8" s="23">
        <v>971</v>
      </c>
      <c r="C8" s="24" t="s">
        <v>31</v>
      </c>
      <c r="D8" s="19">
        <v>83</v>
      </c>
      <c r="E8" s="25">
        <v>95</v>
      </c>
      <c r="F8" s="26">
        <v>93</v>
      </c>
      <c r="G8" s="26">
        <v>89</v>
      </c>
      <c r="H8" s="26">
        <v>83</v>
      </c>
      <c r="I8" s="27">
        <v>83</v>
      </c>
      <c r="J8" s="26">
        <f t="shared" si="0"/>
        <v>526</v>
      </c>
      <c r="K8" s="29">
        <f t="shared" si="1"/>
        <v>87.666666666666671</v>
      </c>
    </row>
    <row r="9" spans="1:11" ht="18.75" x14ac:dyDescent="0.3">
      <c r="A9" s="22">
        <v>5</v>
      </c>
      <c r="B9" s="23">
        <v>972</v>
      </c>
      <c r="C9" s="24" t="s">
        <v>32</v>
      </c>
      <c r="D9" s="19">
        <v>66</v>
      </c>
      <c r="E9" s="25">
        <v>88</v>
      </c>
      <c r="F9" s="26">
        <v>83</v>
      </c>
      <c r="G9" s="26">
        <v>72</v>
      </c>
      <c r="H9" s="26">
        <v>71</v>
      </c>
      <c r="I9" s="27">
        <v>64</v>
      </c>
      <c r="J9" s="26">
        <f t="shared" si="0"/>
        <v>444</v>
      </c>
      <c r="K9" s="29">
        <f t="shared" si="1"/>
        <v>74</v>
      </c>
    </row>
    <row r="10" spans="1:11" ht="18.75" x14ac:dyDescent="0.3">
      <c r="A10" s="22">
        <v>6</v>
      </c>
      <c r="B10" s="23">
        <v>974</v>
      </c>
      <c r="C10" s="24" t="s">
        <v>33</v>
      </c>
      <c r="D10" s="19">
        <v>63</v>
      </c>
      <c r="E10" s="25">
        <v>79</v>
      </c>
      <c r="F10" s="26">
        <v>72</v>
      </c>
      <c r="G10" s="26">
        <v>89</v>
      </c>
      <c r="H10" s="26">
        <v>71</v>
      </c>
      <c r="I10" s="27">
        <v>68</v>
      </c>
      <c r="J10" s="26">
        <f t="shared" si="0"/>
        <v>442</v>
      </c>
      <c r="K10" s="29">
        <f t="shared" si="1"/>
        <v>73.666666666666671</v>
      </c>
    </row>
    <row r="11" spans="1:11" ht="18.75" x14ac:dyDescent="0.3">
      <c r="A11" s="22">
        <v>7</v>
      </c>
      <c r="B11" s="23">
        <v>977</v>
      </c>
      <c r="C11" s="24" t="s">
        <v>34</v>
      </c>
      <c r="D11" s="19">
        <v>59</v>
      </c>
      <c r="E11" s="25">
        <v>63</v>
      </c>
      <c r="F11" s="26">
        <v>80</v>
      </c>
      <c r="G11" s="26">
        <v>83</v>
      </c>
      <c r="H11" s="26">
        <v>54</v>
      </c>
      <c r="I11" s="27">
        <v>51</v>
      </c>
      <c r="J11" s="26">
        <f t="shared" si="0"/>
        <v>390</v>
      </c>
      <c r="K11" s="29">
        <f t="shared" si="1"/>
        <v>65</v>
      </c>
    </row>
    <row r="12" spans="1:11" ht="18.75" x14ac:dyDescent="0.3">
      <c r="A12" s="22">
        <v>8</v>
      </c>
      <c r="B12" s="23">
        <v>978</v>
      </c>
      <c r="C12" s="24" t="s">
        <v>35</v>
      </c>
      <c r="D12" s="19">
        <v>73</v>
      </c>
      <c r="E12" s="25">
        <v>73</v>
      </c>
      <c r="F12" s="26">
        <v>62</v>
      </c>
      <c r="G12" s="26">
        <v>59</v>
      </c>
      <c r="H12" s="26">
        <v>64</v>
      </c>
      <c r="I12" s="27">
        <v>57</v>
      </c>
      <c r="J12" s="26">
        <f t="shared" si="0"/>
        <v>388</v>
      </c>
      <c r="K12" s="29">
        <f t="shared" si="1"/>
        <v>64.666666666666657</v>
      </c>
    </row>
    <row r="13" spans="1:11" ht="18.75" x14ac:dyDescent="0.3">
      <c r="A13" s="22">
        <v>9</v>
      </c>
      <c r="B13" s="23">
        <v>979</v>
      </c>
      <c r="C13" s="24" t="s">
        <v>36</v>
      </c>
      <c r="D13" s="19">
        <v>74</v>
      </c>
      <c r="E13" s="25">
        <v>64</v>
      </c>
      <c r="F13" s="26">
        <v>75</v>
      </c>
      <c r="G13" s="26">
        <v>66</v>
      </c>
      <c r="H13" s="26">
        <v>75</v>
      </c>
      <c r="I13" s="27">
        <v>70</v>
      </c>
      <c r="J13" s="26">
        <f t="shared" si="0"/>
        <v>424</v>
      </c>
      <c r="K13" s="29">
        <f t="shared" si="1"/>
        <v>70.666666666666671</v>
      </c>
    </row>
    <row r="14" spans="1:11" ht="18.75" x14ac:dyDescent="0.3">
      <c r="A14" s="22">
        <v>10</v>
      </c>
      <c r="B14" s="23">
        <v>980</v>
      </c>
      <c r="C14" s="24" t="s">
        <v>37</v>
      </c>
      <c r="D14" s="19">
        <v>78</v>
      </c>
      <c r="E14" s="25">
        <v>97</v>
      </c>
      <c r="F14" s="26">
        <v>97</v>
      </c>
      <c r="G14" s="26">
        <v>94</v>
      </c>
      <c r="H14" s="26">
        <v>90</v>
      </c>
      <c r="I14" s="27">
        <v>89</v>
      </c>
      <c r="J14" s="26">
        <f t="shared" si="0"/>
        <v>545</v>
      </c>
      <c r="K14" s="29">
        <f t="shared" si="1"/>
        <v>90.833333333333329</v>
      </c>
    </row>
    <row r="15" spans="1:11" ht="18.75" x14ac:dyDescent="0.3">
      <c r="A15" s="22">
        <v>11</v>
      </c>
      <c r="B15" s="23">
        <v>981</v>
      </c>
      <c r="C15" s="24" t="s">
        <v>20</v>
      </c>
      <c r="D15" s="19">
        <v>55</v>
      </c>
      <c r="E15" s="25">
        <v>75</v>
      </c>
      <c r="F15" s="26">
        <v>76</v>
      </c>
      <c r="G15" s="26">
        <v>78</v>
      </c>
      <c r="H15" s="26">
        <v>68</v>
      </c>
      <c r="I15" s="27">
        <v>63</v>
      </c>
      <c r="J15" s="26">
        <f t="shared" si="0"/>
        <v>415</v>
      </c>
      <c r="K15" s="29">
        <f t="shared" si="1"/>
        <v>69.166666666666671</v>
      </c>
    </row>
    <row r="16" spans="1:11" ht="18.75" x14ac:dyDescent="0.3">
      <c r="A16" s="22">
        <v>12</v>
      </c>
      <c r="B16" s="23">
        <v>982</v>
      </c>
      <c r="C16" s="24" t="s">
        <v>38</v>
      </c>
      <c r="D16" s="19">
        <v>45</v>
      </c>
      <c r="E16" s="25">
        <v>57</v>
      </c>
      <c r="F16" s="26">
        <v>67</v>
      </c>
      <c r="G16" s="26">
        <v>83</v>
      </c>
      <c r="H16" s="26">
        <v>49</v>
      </c>
      <c r="I16" s="27">
        <v>38</v>
      </c>
      <c r="J16" s="26">
        <f t="shared" si="0"/>
        <v>339</v>
      </c>
      <c r="K16" s="29">
        <f t="shared" si="1"/>
        <v>56.499999999999993</v>
      </c>
    </row>
    <row r="17" spans="1:11" ht="18.75" x14ac:dyDescent="0.3">
      <c r="A17" s="22">
        <v>13</v>
      </c>
      <c r="B17" s="23">
        <v>983</v>
      </c>
      <c r="C17" s="24" t="s">
        <v>39</v>
      </c>
      <c r="D17" s="19">
        <v>53</v>
      </c>
      <c r="E17" s="25">
        <v>70</v>
      </c>
      <c r="F17" s="26">
        <v>70</v>
      </c>
      <c r="G17" s="26">
        <v>67</v>
      </c>
      <c r="H17" s="26">
        <v>63</v>
      </c>
      <c r="I17" s="27">
        <v>69</v>
      </c>
      <c r="J17" s="26">
        <f t="shared" si="0"/>
        <v>392</v>
      </c>
      <c r="K17" s="29">
        <f t="shared" si="1"/>
        <v>65.333333333333329</v>
      </c>
    </row>
    <row r="18" spans="1:11" ht="18.75" x14ac:dyDescent="0.3">
      <c r="A18" s="22">
        <v>14</v>
      </c>
      <c r="B18" s="23">
        <v>985</v>
      </c>
      <c r="C18" s="24" t="s">
        <v>40</v>
      </c>
      <c r="D18" s="19">
        <v>57</v>
      </c>
      <c r="E18" s="25">
        <v>68</v>
      </c>
      <c r="F18" s="26">
        <v>55</v>
      </c>
      <c r="G18" s="26">
        <v>39</v>
      </c>
      <c r="H18" s="26">
        <v>51</v>
      </c>
      <c r="I18" s="27">
        <v>45</v>
      </c>
      <c r="J18" s="26">
        <f t="shared" si="0"/>
        <v>315</v>
      </c>
      <c r="K18" s="29">
        <f t="shared" si="1"/>
        <v>52.5</v>
      </c>
    </row>
    <row r="19" spans="1:11" ht="18.75" x14ac:dyDescent="0.3">
      <c r="A19" s="22">
        <v>15</v>
      </c>
      <c r="B19" s="23">
        <v>987</v>
      </c>
      <c r="C19" s="24" t="s">
        <v>32</v>
      </c>
      <c r="D19" s="19">
        <v>49</v>
      </c>
      <c r="E19" s="25">
        <v>82</v>
      </c>
      <c r="F19" s="26">
        <v>77</v>
      </c>
      <c r="G19" s="26">
        <v>81</v>
      </c>
      <c r="H19" s="26">
        <v>76</v>
      </c>
      <c r="I19" s="27">
        <v>60</v>
      </c>
      <c r="J19" s="26">
        <f t="shared" si="0"/>
        <v>425</v>
      </c>
      <c r="K19" s="29">
        <f t="shared" si="1"/>
        <v>70.833333333333343</v>
      </c>
    </row>
    <row r="20" spans="1:11" ht="18.75" x14ac:dyDescent="0.3">
      <c r="A20" s="22">
        <v>16</v>
      </c>
      <c r="B20" s="23">
        <v>988</v>
      </c>
      <c r="C20" s="24" t="s">
        <v>41</v>
      </c>
      <c r="D20" s="19">
        <v>59</v>
      </c>
      <c r="E20" s="25">
        <v>81</v>
      </c>
      <c r="F20" s="26">
        <v>85</v>
      </c>
      <c r="G20" s="26">
        <v>88</v>
      </c>
      <c r="H20" s="26">
        <v>74</v>
      </c>
      <c r="I20" s="27">
        <v>74</v>
      </c>
      <c r="J20" s="26">
        <f t="shared" si="0"/>
        <v>461</v>
      </c>
      <c r="K20" s="29">
        <f t="shared" si="1"/>
        <v>76.833333333333329</v>
      </c>
    </row>
    <row r="21" spans="1:11" ht="18.75" x14ac:dyDescent="0.3">
      <c r="A21" s="22">
        <v>17</v>
      </c>
      <c r="B21" s="23">
        <v>991</v>
      </c>
      <c r="C21" s="24" t="s">
        <v>42</v>
      </c>
      <c r="D21" s="19">
        <v>90</v>
      </c>
      <c r="E21" s="25">
        <v>89</v>
      </c>
      <c r="F21" s="26">
        <v>89</v>
      </c>
      <c r="G21" s="26">
        <v>98</v>
      </c>
      <c r="H21" s="26">
        <v>77</v>
      </c>
      <c r="I21" s="27">
        <v>86</v>
      </c>
      <c r="J21" s="26">
        <f t="shared" si="0"/>
        <v>529</v>
      </c>
      <c r="K21" s="29">
        <f t="shared" si="1"/>
        <v>88.166666666666671</v>
      </c>
    </row>
    <row r="22" spans="1:11" ht="18.75" x14ac:dyDescent="0.3">
      <c r="A22" s="22">
        <v>18</v>
      </c>
      <c r="B22" s="23">
        <v>992</v>
      </c>
      <c r="C22" s="24" t="s">
        <v>43</v>
      </c>
      <c r="D22" s="19">
        <v>71</v>
      </c>
      <c r="E22" s="25">
        <v>88</v>
      </c>
      <c r="F22" s="26">
        <v>96</v>
      </c>
      <c r="G22" s="26">
        <v>92</v>
      </c>
      <c r="H22" s="26">
        <v>82</v>
      </c>
      <c r="I22" s="27">
        <v>75</v>
      </c>
      <c r="J22" s="26">
        <f t="shared" si="0"/>
        <v>504</v>
      </c>
      <c r="K22" s="29">
        <f t="shared" si="1"/>
        <v>84</v>
      </c>
    </row>
    <row r="23" spans="1:11" ht="18.75" x14ac:dyDescent="0.3">
      <c r="A23" s="22">
        <v>19</v>
      </c>
      <c r="B23" s="23">
        <v>994</v>
      </c>
      <c r="C23" s="24" t="s">
        <v>44</v>
      </c>
      <c r="D23" s="19">
        <v>62</v>
      </c>
      <c r="E23" s="25">
        <v>69</v>
      </c>
      <c r="F23" s="26">
        <v>67</v>
      </c>
      <c r="G23" s="26">
        <v>75</v>
      </c>
      <c r="H23" s="26">
        <v>68</v>
      </c>
      <c r="I23" s="27">
        <v>62</v>
      </c>
      <c r="J23" s="26">
        <f t="shared" si="0"/>
        <v>403</v>
      </c>
      <c r="K23" s="29">
        <f t="shared" si="1"/>
        <v>67.166666666666657</v>
      </c>
    </row>
    <row r="24" spans="1:11" ht="18.75" x14ac:dyDescent="0.3">
      <c r="A24" s="22">
        <v>20</v>
      </c>
      <c r="B24" s="23">
        <v>995</v>
      </c>
      <c r="C24" s="24" t="s">
        <v>45</v>
      </c>
      <c r="D24" s="19">
        <v>60</v>
      </c>
      <c r="E24" s="25">
        <v>86</v>
      </c>
      <c r="F24" s="26">
        <v>67</v>
      </c>
      <c r="G24" s="26">
        <v>57</v>
      </c>
      <c r="H24" s="26">
        <v>57</v>
      </c>
      <c r="I24" s="27">
        <v>58</v>
      </c>
      <c r="J24" s="26">
        <f t="shared" si="0"/>
        <v>385</v>
      </c>
      <c r="K24" s="29">
        <f t="shared" si="1"/>
        <v>64.166666666666671</v>
      </c>
    </row>
    <row r="25" spans="1:11" ht="18.75" x14ac:dyDescent="0.3">
      <c r="A25" s="22">
        <v>21</v>
      </c>
      <c r="B25" s="23">
        <v>996</v>
      </c>
      <c r="C25" s="24" t="s">
        <v>46</v>
      </c>
      <c r="D25" s="19">
        <v>43</v>
      </c>
      <c r="E25" s="25">
        <v>76</v>
      </c>
      <c r="F25" s="26">
        <v>72</v>
      </c>
      <c r="G25" s="26">
        <v>76</v>
      </c>
      <c r="H25" s="26">
        <v>58</v>
      </c>
      <c r="I25" s="27">
        <v>50</v>
      </c>
      <c r="J25" s="26">
        <f t="shared" si="0"/>
        <v>375</v>
      </c>
      <c r="K25" s="29">
        <f t="shared" si="1"/>
        <v>62.5</v>
      </c>
    </row>
    <row r="26" spans="1:11" ht="18.75" x14ac:dyDescent="0.3">
      <c r="A26" s="22">
        <v>22</v>
      </c>
      <c r="B26" s="23">
        <v>997</v>
      </c>
      <c r="C26" s="24" t="s">
        <v>47</v>
      </c>
      <c r="D26" s="19">
        <v>63</v>
      </c>
      <c r="E26" s="25">
        <v>83</v>
      </c>
      <c r="F26" s="26">
        <v>71</v>
      </c>
      <c r="G26" s="26">
        <v>82</v>
      </c>
      <c r="H26" s="26">
        <v>69</v>
      </c>
      <c r="I26" s="27">
        <v>69</v>
      </c>
      <c r="J26" s="26">
        <f t="shared" si="0"/>
        <v>437</v>
      </c>
      <c r="K26" s="29">
        <f t="shared" si="1"/>
        <v>72.833333333333343</v>
      </c>
    </row>
    <row r="27" spans="1:11" ht="18.75" x14ac:dyDescent="0.3">
      <c r="A27" s="22">
        <v>23</v>
      </c>
      <c r="B27" s="23">
        <v>1000</v>
      </c>
      <c r="C27" s="24" t="s">
        <v>48</v>
      </c>
      <c r="D27" s="19">
        <v>78</v>
      </c>
      <c r="E27" s="25">
        <v>84</v>
      </c>
      <c r="F27" s="26">
        <v>88</v>
      </c>
      <c r="G27" s="26">
        <v>69</v>
      </c>
      <c r="H27" s="26">
        <v>80</v>
      </c>
      <c r="I27" s="27">
        <v>74</v>
      </c>
      <c r="J27" s="26">
        <f t="shared" si="0"/>
        <v>473</v>
      </c>
      <c r="K27" s="29">
        <f t="shared" si="1"/>
        <v>78.833333333333329</v>
      </c>
    </row>
    <row r="28" spans="1:11" ht="18.75" x14ac:dyDescent="0.3">
      <c r="A28" s="22">
        <v>24</v>
      </c>
      <c r="B28" s="23">
        <v>1051</v>
      </c>
      <c r="C28" s="24" t="s">
        <v>49</v>
      </c>
      <c r="D28" s="19">
        <v>60</v>
      </c>
      <c r="E28" s="25">
        <v>75</v>
      </c>
      <c r="F28" s="26">
        <v>67</v>
      </c>
      <c r="G28" s="26">
        <v>73</v>
      </c>
      <c r="H28" s="26">
        <v>57</v>
      </c>
      <c r="I28" s="27">
        <v>86</v>
      </c>
      <c r="J28" s="26">
        <f t="shared" si="0"/>
        <v>418</v>
      </c>
      <c r="K28" s="29">
        <f t="shared" si="1"/>
        <v>69.666666666666671</v>
      </c>
    </row>
    <row r="29" spans="1:11" ht="18.75" x14ac:dyDescent="0.3">
      <c r="A29" s="22">
        <v>25</v>
      </c>
      <c r="B29" s="23">
        <v>1052</v>
      </c>
      <c r="C29" s="24" t="s">
        <v>50</v>
      </c>
      <c r="D29" s="19">
        <v>84</v>
      </c>
      <c r="E29" s="25">
        <v>90</v>
      </c>
      <c r="F29" s="26">
        <v>80</v>
      </c>
      <c r="G29" s="26">
        <v>65</v>
      </c>
      <c r="H29" s="26">
        <v>72</v>
      </c>
      <c r="I29" s="27">
        <v>65</v>
      </c>
      <c r="J29" s="26">
        <f t="shared" si="0"/>
        <v>456</v>
      </c>
      <c r="K29" s="29">
        <f t="shared" si="1"/>
        <v>76</v>
      </c>
    </row>
    <row r="30" spans="1:11" ht="18.75" x14ac:dyDescent="0.3">
      <c r="A30" s="22">
        <v>26</v>
      </c>
      <c r="B30" s="23">
        <v>1053</v>
      </c>
      <c r="C30" s="24" t="s">
        <v>51</v>
      </c>
      <c r="D30" s="19">
        <v>83</v>
      </c>
      <c r="E30" s="25">
        <v>92</v>
      </c>
      <c r="F30" s="26">
        <v>80</v>
      </c>
      <c r="G30" s="28">
        <v>94</v>
      </c>
      <c r="H30" s="26">
        <v>90</v>
      </c>
      <c r="I30" s="27">
        <v>82</v>
      </c>
      <c r="J30" s="26">
        <f t="shared" si="0"/>
        <v>521</v>
      </c>
      <c r="K30" s="29">
        <f t="shared" si="1"/>
        <v>86.833333333333329</v>
      </c>
    </row>
    <row r="31" spans="1:11" ht="18.75" x14ac:dyDescent="0.3">
      <c r="A31" s="22">
        <v>27</v>
      </c>
      <c r="B31" s="23">
        <v>1055</v>
      </c>
      <c r="C31" s="24" t="s">
        <v>52</v>
      </c>
      <c r="D31" s="19">
        <v>34</v>
      </c>
      <c r="E31" s="25">
        <v>44</v>
      </c>
      <c r="F31" s="26">
        <v>40</v>
      </c>
      <c r="G31" s="26">
        <v>52</v>
      </c>
      <c r="H31" s="26">
        <v>23.5</v>
      </c>
      <c r="I31" s="27">
        <v>36</v>
      </c>
      <c r="J31" s="26">
        <f t="shared" si="0"/>
        <v>229.5</v>
      </c>
      <c r="K31" s="29">
        <f t="shared" si="1"/>
        <v>38.25</v>
      </c>
    </row>
    <row r="32" spans="1:11" ht="18.75" x14ac:dyDescent="0.3">
      <c r="A32" s="22">
        <v>28</v>
      </c>
      <c r="B32" s="23">
        <v>1059</v>
      </c>
      <c r="C32" s="24" t="s">
        <v>53</v>
      </c>
      <c r="D32" s="19">
        <v>68</v>
      </c>
      <c r="E32" s="25">
        <v>81</v>
      </c>
      <c r="F32" s="26">
        <v>73</v>
      </c>
      <c r="G32" s="26">
        <v>67</v>
      </c>
      <c r="H32" s="26">
        <v>62</v>
      </c>
      <c r="I32" s="27">
        <v>58</v>
      </c>
      <c r="J32" s="26">
        <f t="shared" si="0"/>
        <v>409</v>
      </c>
      <c r="K32" s="29">
        <f t="shared" si="1"/>
        <v>68.166666666666657</v>
      </c>
    </row>
    <row r="33" spans="1:11" ht="18.75" x14ac:dyDescent="0.3">
      <c r="A33" s="22">
        <v>29</v>
      </c>
      <c r="B33" s="23">
        <v>1101</v>
      </c>
      <c r="C33" s="24" t="s">
        <v>54</v>
      </c>
      <c r="D33" s="19">
        <v>72</v>
      </c>
      <c r="E33" s="25">
        <v>60</v>
      </c>
      <c r="F33" s="26">
        <v>66</v>
      </c>
      <c r="G33" s="26">
        <v>54</v>
      </c>
      <c r="H33" s="26">
        <v>64</v>
      </c>
      <c r="I33" s="27">
        <v>63</v>
      </c>
      <c r="J33" s="26">
        <f t="shared" si="0"/>
        <v>379</v>
      </c>
      <c r="K33" s="29">
        <f t="shared" si="1"/>
        <v>63.166666666666671</v>
      </c>
    </row>
    <row r="34" spans="1:11" ht="15.75" customHeight="1" x14ac:dyDescent="0.3">
      <c r="A34" s="22">
        <v>30</v>
      </c>
      <c r="B34" s="23">
        <v>1102</v>
      </c>
      <c r="C34" s="24" t="s">
        <v>55</v>
      </c>
      <c r="D34" s="19">
        <v>58</v>
      </c>
      <c r="E34" s="25">
        <v>72</v>
      </c>
      <c r="F34" s="26">
        <v>73</v>
      </c>
      <c r="G34" s="26">
        <v>59</v>
      </c>
      <c r="H34" s="26">
        <v>74</v>
      </c>
      <c r="I34" s="27">
        <v>54</v>
      </c>
      <c r="J34" s="26">
        <f t="shared" si="0"/>
        <v>390</v>
      </c>
      <c r="K34" s="29">
        <f t="shared" si="1"/>
        <v>65</v>
      </c>
    </row>
    <row r="35" spans="1:11" ht="30" hidden="1" customHeight="1" x14ac:dyDescent="0.25">
      <c r="A35" s="5"/>
      <c r="B35" s="5"/>
      <c r="C35" s="13" t="s">
        <v>3</v>
      </c>
      <c r="D35" s="13"/>
      <c r="E35" s="13"/>
      <c r="F35" s="13"/>
      <c r="G35" s="5"/>
      <c r="H35" s="5"/>
      <c r="I35" s="5"/>
      <c r="J35" s="5"/>
      <c r="K35" s="5"/>
    </row>
    <row r="36" spans="1:11" s="3" customFormat="1" ht="11.1" hidden="1" customHeight="1" x14ac:dyDescent="0.25">
      <c r="A36" s="6"/>
      <c r="B36" s="6"/>
      <c r="C36" s="7" t="s">
        <v>4</v>
      </c>
      <c r="D36" s="8" t="s">
        <v>26</v>
      </c>
      <c r="E36" s="9" t="s">
        <v>23</v>
      </c>
      <c r="F36" s="8" t="s">
        <v>5</v>
      </c>
      <c r="G36" s="8" t="s">
        <v>24</v>
      </c>
      <c r="H36" s="8" t="s">
        <v>6</v>
      </c>
      <c r="I36" s="8" t="s">
        <v>25</v>
      </c>
      <c r="J36" s="10" t="s">
        <v>21</v>
      </c>
      <c r="K36" s="6"/>
    </row>
    <row r="37" spans="1:11" s="3" customFormat="1" ht="11.1" hidden="1" customHeight="1" x14ac:dyDescent="0.25">
      <c r="A37" s="6"/>
      <c r="B37" s="6"/>
      <c r="C37" s="7" t="s">
        <v>7</v>
      </c>
      <c r="D37" s="8">
        <v>1</v>
      </c>
      <c r="E37" s="8">
        <v>5</v>
      </c>
      <c r="F37" s="8">
        <v>8</v>
      </c>
      <c r="G37" s="8">
        <v>10</v>
      </c>
      <c r="H37" s="8">
        <v>7</v>
      </c>
      <c r="I37" s="8">
        <v>0</v>
      </c>
      <c r="J37" s="8">
        <f>SUM(D37:I37)</f>
        <v>31</v>
      </c>
      <c r="K37" s="6"/>
    </row>
    <row r="38" spans="1:11" s="3" customFormat="1" ht="11.1" hidden="1" customHeight="1" x14ac:dyDescent="0.25">
      <c r="A38" s="6"/>
      <c r="B38" s="6"/>
      <c r="C38" s="7" t="s">
        <v>8</v>
      </c>
      <c r="D38" s="8">
        <v>0</v>
      </c>
      <c r="E38" s="8">
        <v>3</v>
      </c>
      <c r="F38" s="8">
        <v>2</v>
      </c>
      <c r="G38" s="8">
        <v>9</v>
      </c>
      <c r="H38" s="8">
        <v>14</v>
      </c>
      <c r="I38" s="8">
        <v>3</v>
      </c>
      <c r="J38" s="8">
        <f t="shared" ref="J38:J43" si="2">SUM(D38:I38)</f>
        <v>31</v>
      </c>
      <c r="K38" s="6"/>
    </row>
    <row r="39" spans="1:11" s="3" customFormat="1" ht="11.1" hidden="1" customHeight="1" x14ac:dyDescent="0.25">
      <c r="A39" s="6"/>
      <c r="B39" s="6"/>
      <c r="C39" s="7" t="s">
        <v>9</v>
      </c>
      <c r="D39" s="8">
        <v>0</v>
      </c>
      <c r="E39" s="8">
        <v>2</v>
      </c>
      <c r="F39" s="8">
        <v>2</v>
      </c>
      <c r="G39" s="8">
        <v>13</v>
      </c>
      <c r="H39" s="8">
        <v>11</v>
      </c>
      <c r="I39" s="8">
        <v>3</v>
      </c>
      <c r="J39" s="8">
        <f t="shared" si="2"/>
        <v>31</v>
      </c>
      <c r="K39" s="6"/>
    </row>
    <row r="40" spans="1:11" s="3" customFormat="1" ht="11.1" hidden="1" customHeight="1" x14ac:dyDescent="0.25">
      <c r="A40" s="6"/>
      <c r="B40" s="6"/>
      <c r="C40" s="7" t="s">
        <v>10</v>
      </c>
      <c r="D40" s="8">
        <v>1</v>
      </c>
      <c r="E40" s="8">
        <v>2</v>
      </c>
      <c r="F40" s="8">
        <v>6</v>
      </c>
      <c r="G40" s="8">
        <v>7</v>
      </c>
      <c r="H40" s="8">
        <v>11</v>
      </c>
      <c r="I40" s="8">
        <v>4</v>
      </c>
      <c r="J40" s="8">
        <f t="shared" si="2"/>
        <v>31</v>
      </c>
      <c r="K40" s="6"/>
    </row>
    <row r="41" spans="1:11" s="3" customFormat="1" ht="11.1" hidden="1" customHeight="1" x14ac:dyDescent="0.25">
      <c r="A41" s="6"/>
      <c r="B41" s="6"/>
      <c r="C41" s="7" t="s">
        <v>11</v>
      </c>
      <c r="D41" s="8">
        <v>3</v>
      </c>
      <c r="E41" s="8">
        <v>1</v>
      </c>
      <c r="F41" s="8">
        <v>6</v>
      </c>
      <c r="G41" s="8">
        <v>12</v>
      </c>
      <c r="H41" s="8">
        <v>9</v>
      </c>
      <c r="I41" s="8">
        <v>0</v>
      </c>
      <c r="J41" s="8">
        <f t="shared" si="2"/>
        <v>31</v>
      </c>
      <c r="K41" s="6"/>
    </row>
    <row r="42" spans="1:11" s="3" customFormat="1" ht="11.1" hidden="1" customHeight="1" x14ac:dyDescent="0.25">
      <c r="A42" s="6"/>
      <c r="B42" s="6"/>
      <c r="C42" s="7" t="s">
        <v>12</v>
      </c>
      <c r="D42" s="8">
        <v>0</v>
      </c>
      <c r="E42" s="8">
        <v>6</v>
      </c>
      <c r="F42" s="8">
        <v>7</v>
      </c>
      <c r="G42" s="8">
        <v>12</v>
      </c>
      <c r="H42" s="8">
        <v>6</v>
      </c>
      <c r="I42" s="8">
        <v>0</v>
      </c>
      <c r="J42" s="8">
        <f t="shared" si="2"/>
        <v>31</v>
      </c>
      <c r="K42" s="6"/>
    </row>
    <row r="43" spans="1:11" s="3" customFormat="1" ht="11.1" hidden="1" customHeight="1" x14ac:dyDescent="0.25">
      <c r="A43" s="6"/>
      <c r="B43" s="6"/>
      <c r="C43" s="11" t="s">
        <v>27</v>
      </c>
      <c r="D43" s="10">
        <v>1</v>
      </c>
      <c r="E43" s="10">
        <v>2</v>
      </c>
      <c r="F43" s="10">
        <v>2</v>
      </c>
      <c r="G43" s="10">
        <v>17</v>
      </c>
      <c r="H43" s="10">
        <v>8</v>
      </c>
      <c r="I43" s="10">
        <v>1</v>
      </c>
      <c r="J43" s="8">
        <f t="shared" si="2"/>
        <v>31</v>
      </c>
      <c r="K43" s="6"/>
    </row>
    <row r="44" spans="1:11" s="3" customFormat="1" ht="11.1" hidden="1" customHeight="1" x14ac:dyDescent="0.25">
      <c r="A44" s="6"/>
      <c r="B44" s="6"/>
      <c r="C44" s="10" t="s">
        <v>21</v>
      </c>
      <c r="D44" s="8">
        <f>SUM(D37:D43)</f>
        <v>6</v>
      </c>
      <c r="E44" s="8">
        <f t="shared" ref="E44:I44" si="3">SUM(E37:E43)</f>
        <v>21</v>
      </c>
      <c r="F44" s="8">
        <f t="shared" si="3"/>
        <v>33</v>
      </c>
      <c r="G44" s="8">
        <f t="shared" si="3"/>
        <v>80</v>
      </c>
      <c r="H44" s="8">
        <f t="shared" si="3"/>
        <v>66</v>
      </c>
      <c r="I44" s="8">
        <f t="shared" si="3"/>
        <v>11</v>
      </c>
      <c r="J44" s="12"/>
      <c r="K44" s="6"/>
    </row>
    <row r="45" spans="1:11" ht="81" hidden="1" customHeight="1" x14ac:dyDescent="0.25">
      <c r="A45" s="14" t="s">
        <v>0</v>
      </c>
      <c r="B45" s="14"/>
      <c r="C45" s="14"/>
      <c r="D45" s="14" t="s">
        <v>1</v>
      </c>
      <c r="E45" s="14"/>
      <c r="F45" s="14"/>
      <c r="G45" s="14"/>
      <c r="H45" s="14" t="s">
        <v>2</v>
      </c>
      <c r="I45" s="14"/>
      <c r="J45" s="14"/>
      <c r="K45" s="14"/>
    </row>
  </sheetData>
  <mergeCells count="7">
    <mergeCell ref="C35:F35"/>
    <mergeCell ref="A1:K1"/>
    <mergeCell ref="A2:K2"/>
    <mergeCell ref="A3:K3"/>
    <mergeCell ref="H45:K45"/>
    <mergeCell ref="D45:G45"/>
    <mergeCell ref="A45:C45"/>
  </mergeCells>
  <pageMargins left="0.27" right="0.17" top="0.74803149606299213" bottom="0.74803149606299213" header="0.31496062992125984" footer="0.31496062992125984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 RESULT ANALYSIS</vt:lpstr>
      <vt:lpstr>'8A RESULT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2022-05-17T14:30:39Z</dcterms:modified>
</cp:coreProperties>
</file>