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ult 2021-22\"/>
    </mc:Choice>
  </mc:AlternateContent>
  <xr:revisionPtr revIDLastSave="0" documentId="13_ncr:1_{42725CFA-E7D1-41E5-9942-49BDBB91E3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I35" i="1" l="1"/>
  <c r="J35" i="1" s="1"/>
  <c r="C35" i="1"/>
  <c r="B35" i="1"/>
  <c r="I34" i="1"/>
  <c r="J34" i="1" s="1"/>
  <c r="C34" i="1"/>
  <c r="B34" i="1"/>
  <c r="I33" i="1"/>
  <c r="J33" i="1" s="1"/>
  <c r="C33" i="1"/>
  <c r="B33" i="1"/>
  <c r="I32" i="1"/>
  <c r="J32" i="1" s="1"/>
  <c r="C32" i="1"/>
  <c r="B32" i="1"/>
  <c r="I31" i="1"/>
  <c r="J31" i="1" s="1"/>
  <c r="C31" i="1"/>
  <c r="B31" i="1"/>
  <c r="I30" i="1"/>
  <c r="J30" i="1" s="1"/>
  <c r="C30" i="1"/>
  <c r="I29" i="1"/>
  <c r="J29" i="1" s="1"/>
  <c r="C29" i="1"/>
  <c r="B29" i="1"/>
  <c r="I28" i="1"/>
  <c r="J28" i="1" s="1"/>
  <c r="C28" i="1"/>
  <c r="B28" i="1"/>
  <c r="I27" i="1"/>
  <c r="J27" i="1" s="1"/>
  <c r="C27" i="1"/>
  <c r="B27" i="1"/>
  <c r="I26" i="1"/>
  <c r="J26" i="1" s="1"/>
  <c r="C26" i="1"/>
  <c r="B26" i="1"/>
  <c r="I25" i="1"/>
  <c r="J25" i="1" s="1"/>
  <c r="C25" i="1"/>
  <c r="B25" i="1"/>
  <c r="I24" i="1"/>
  <c r="J24" i="1" s="1"/>
  <c r="C24" i="1"/>
  <c r="B24" i="1"/>
  <c r="I23" i="1"/>
  <c r="J23" i="1" s="1"/>
  <c r="C23" i="1"/>
  <c r="B23" i="1"/>
  <c r="I22" i="1"/>
  <c r="J22" i="1" s="1"/>
  <c r="C22" i="1"/>
  <c r="B22" i="1"/>
  <c r="I21" i="1"/>
  <c r="J21" i="1" s="1"/>
  <c r="C21" i="1"/>
  <c r="B21" i="1"/>
  <c r="I20" i="1"/>
  <c r="J20" i="1" s="1"/>
  <c r="C20" i="1"/>
  <c r="B20" i="1"/>
  <c r="I19" i="1"/>
  <c r="J19" i="1" s="1"/>
  <c r="C19" i="1"/>
  <c r="B19" i="1"/>
  <c r="I18" i="1"/>
  <c r="J18" i="1" s="1"/>
  <c r="C18" i="1"/>
  <c r="B18" i="1"/>
  <c r="I17" i="1"/>
  <c r="J17" i="1" s="1"/>
  <c r="C17" i="1"/>
  <c r="B17" i="1"/>
  <c r="I16" i="1"/>
  <c r="J16" i="1" s="1"/>
  <c r="C16" i="1"/>
  <c r="B16" i="1"/>
  <c r="I15" i="1"/>
  <c r="J15" i="1" s="1"/>
  <c r="C15" i="1"/>
  <c r="B15" i="1"/>
  <c r="I14" i="1"/>
  <c r="J14" i="1" s="1"/>
  <c r="C14" i="1"/>
  <c r="B14" i="1"/>
  <c r="I13" i="1"/>
  <c r="J13" i="1" s="1"/>
  <c r="C13" i="1"/>
  <c r="B13" i="1"/>
  <c r="I12" i="1"/>
  <c r="J12" i="1" s="1"/>
  <c r="C12" i="1"/>
  <c r="B12" i="1"/>
  <c r="I11" i="1"/>
  <c r="J11" i="1" s="1"/>
  <c r="C11" i="1"/>
  <c r="B11" i="1"/>
  <c r="I10" i="1"/>
  <c r="J10" i="1" s="1"/>
  <c r="C10" i="1"/>
  <c r="B10" i="1"/>
  <c r="I9" i="1"/>
  <c r="J9" i="1" s="1"/>
  <c r="C9" i="1"/>
  <c r="B9" i="1"/>
  <c r="I8" i="1"/>
  <c r="J8" i="1" s="1"/>
  <c r="C8" i="1"/>
  <c r="B8" i="1"/>
  <c r="I7" i="1"/>
  <c r="J7" i="1" s="1"/>
  <c r="C7" i="1"/>
  <c r="B7" i="1"/>
  <c r="I6" i="1"/>
  <c r="J6" i="1" s="1"/>
  <c r="C6" i="1"/>
  <c r="B6" i="1"/>
  <c r="I5" i="1"/>
  <c r="J5" i="1" s="1"/>
  <c r="C5" i="1"/>
  <c r="B5" i="1"/>
</calcChain>
</file>

<file path=xl/sharedStrings.xml><?xml version="1.0" encoding="utf-8"?>
<sst xmlns="http://schemas.openxmlformats.org/spreadsheetml/2006/main" count="18" uniqueCount="17">
  <si>
    <t>S. No.</t>
  </si>
  <si>
    <t xml:space="preserve">Roll No. </t>
  </si>
  <si>
    <t>ENG</t>
  </si>
  <si>
    <t>HINDI</t>
  </si>
  <si>
    <t>MATH</t>
  </si>
  <si>
    <t>Sc</t>
  </si>
  <si>
    <t>SoSc</t>
  </si>
  <si>
    <t>%</t>
  </si>
  <si>
    <t>Remarks</t>
  </si>
  <si>
    <t>III Position</t>
  </si>
  <si>
    <t>II Position</t>
  </si>
  <si>
    <t>I Position</t>
  </si>
  <si>
    <t>SAINIK SCHOOL REWARI</t>
  </si>
  <si>
    <t xml:space="preserve"> TERM END EXAM- (2021-2022)</t>
  </si>
  <si>
    <t>CLASS IX-A</t>
  </si>
  <si>
    <t xml:space="preserve"> TOTAL</t>
  </si>
  <si>
    <t>Cadets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</si>
</sst>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RESULT-21-22/TERM-2/IX%20A%20VK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 Entry"/>
      <sheetName val="Student Profile"/>
      <sheetName val="HOME"/>
      <sheetName val="CO-SCHOLASTIC"/>
      <sheetName val="Marksheet"/>
      <sheetName val="Sheet1"/>
      <sheetName val="Sheet2"/>
    </sheetNames>
    <sheetDataSet>
      <sheetData sheetId="0"/>
      <sheetData sheetId="1">
        <row r="6">
          <cell r="A6">
            <v>836</v>
          </cell>
          <cell r="B6" t="str">
            <v xml:space="preserve">ANYA </v>
          </cell>
        </row>
        <row r="7">
          <cell r="A7">
            <v>839</v>
          </cell>
          <cell r="B7" t="str">
            <v>ANSHIKA ANTIL</v>
          </cell>
        </row>
        <row r="8">
          <cell r="A8">
            <v>840</v>
          </cell>
          <cell r="B8" t="str">
            <v>KIRTI</v>
          </cell>
        </row>
        <row r="9">
          <cell r="A9">
            <v>841</v>
          </cell>
          <cell r="B9" t="str">
            <v>YASH KUMAR</v>
          </cell>
        </row>
        <row r="10">
          <cell r="A10">
            <v>843</v>
          </cell>
          <cell r="B10" t="str">
            <v>VIKASH</v>
          </cell>
        </row>
        <row r="11">
          <cell r="A11">
            <v>845</v>
          </cell>
          <cell r="B11" t="str">
            <v>VIRAJ SINGH</v>
          </cell>
        </row>
        <row r="12">
          <cell r="A12">
            <v>847</v>
          </cell>
          <cell r="B12" t="str">
            <v>MOHIT</v>
          </cell>
        </row>
        <row r="13">
          <cell r="A13">
            <v>849</v>
          </cell>
          <cell r="B13" t="str">
            <v>CHIRAG</v>
          </cell>
        </row>
        <row r="14">
          <cell r="A14">
            <v>851</v>
          </cell>
          <cell r="B14" t="str">
            <v>ROHIT</v>
          </cell>
        </row>
        <row r="15">
          <cell r="A15">
            <v>853</v>
          </cell>
          <cell r="B15" t="str">
            <v>AKSHAY</v>
          </cell>
        </row>
        <row r="16">
          <cell r="A16">
            <v>855</v>
          </cell>
          <cell r="B16" t="str">
            <v>ROHAN KUMAR</v>
          </cell>
        </row>
        <row r="17">
          <cell r="A17">
            <v>857</v>
          </cell>
          <cell r="B17" t="str">
            <v>PUNEET DHILLON</v>
          </cell>
        </row>
        <row r="18">
          <cell r="A18">
            <v>865</v>
          </cell>
          <cell r="B18" t="str">
            <v>RAHUL</v>
          </cell>
        </row>
        <row r="19">
          <cell r="A19">
            <v>867</v>
          </cell>
          <cell r="B19" t="str">
            <v>PANKAJ KUMAR</v>
          </cell>
        </row>
        <row r="20">
          <cell r="A20">
            <v>869</v>
          </cell>
          <cell r="B20" t="str">
            <v>PRIYAM SINGH</v>
          </cell>
        </row>
        <row r="21">
          <cell r="A21">
            <v>871</v>
          </cell>
          <cell r="B21" t="str">
            <v>SAHIL</v>
          </cell>
        </row>
        <row r="23">
          <cell r="A23">
            <v>877</v>
          </cell>
          <cell r="B23" t="str">
            <v>ADITYA RAJ</v>
          </cell>
        </row>
        <row r="24">
          <cell r="A24">
            <v>881</v>
          </cell>
          <cell r="B24" t="str">
            <v>ABHAY CHAHAR</v>
          </cell>
        </row>
        <row r="25">
          <cell r="A25">
            <v>883</v>
          </cell>
          <cell r="B25" t="str">
            <v>AMAR KUMAR</v>
          </cell>
        </row>
        <row r="26">
          <cell r="A26">
            <v>897</v>
          </cell>
          <cell r="B26" t="str">
            <v>ABHISHEK  RAJ</v>
          </cell>
        </row>
        <row r="27">
          <cell r="A27">
            <v>899</v>
          </cell>
          <cell r="B27" t="str">
            <v>RAUSHAN KUMAR</v>
          </cell>
        </row>
        <row r="28">
          <cell r="A28">
            <v>903</v>
          </cell>
          <cell r="B28" t="str">
            <v>ADARSH KUMAR</v>
          </cell>
        </row>
        <row r="29">
          <cell r="A29">
            <v>905</v>
          </cell>
          <cell r="B29" t="str">
            <v>SAMEER KUMAR</v>
          </cell>
        </row>
        <row r="30">
          <cell r="A30">
            <v>907</v>
          </cell>
          <cell r="B30" t="str">
            <v>ADITYA GAURAV</v>
          </cell>
        </row>
        <row r="31">
          <cell r="A31">
            <v>911</v>
          </cell>
          <cell r="B31" t="str">
            <v>SONU</v>
          </cell>
        </row>
        <row r="32">
          <cell r="B32" t="str">
            <v>MANSHI</v>
          </cell>
        </row>
        <row r="33">
          <cell r="A33">
            <v>1244</v>
          </cell>
          <cell r="B33" t="str">
            <v>SHUBHAM YADAV</v>
          </cell>
        </row>
        <row r="34">
          <cell r="A34">
            <v>1245</v>
          </cell>
          <cell r="B34" t="str">
            <v>SUYASH YADAV</v>
          </cell>
        </row>
        <row r="35">
          <cell r="A35">
            <v>1248</v>
          </cell>
          <cell r="B35" t="str">
            <v>BHAVAMANYU</v>
          </cell>
        </row>
        <row r="36">
          <cell r="A36">
            <v>1263</v>
          </cell>
          <cell r="B36" t="str">
            <v>PRIYAM MISHRA</v>
          </cell>
        </row>
        <row r="37">
          <cell r="A37">
            <v>1273</v>
          </cell>
          <cell r="B37" t="str">
            <v>ANKIT CHAUDAHRY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D39" sqref="D39"/>
    </sheetView>
  </sheetViews>
  <sheetFormatPr defaultRowHeight="15" x14ac:dyDescent="0.25"/>
  <cols>
    <col min="1" max="1" width="7.85546875" style="8" bestFit="1" customWidth="1"/>
    <col min="2" max="2" width="7" bestFit="1" customWidth="1"/>
    <col min="3" max="3" width="23.28515625" bestFit="1" customWidth="1"/>
    <col min="4" max="4" width="7.85546875" customWidth="1"/>
    <col min="6" max="6" width="7.7109375" customWidth="1"/>
    <col min="7" max="7" width="9" customWidth="1"/>
    <col min="8" max="8" width="7.28515625" customWidth="1"/>
    <col min="9" max="9" width="10.140625" style="8" customWidth="1"/>
    <col min="10" max="10" width="9.140625" style="10" customWidth="1"/>
    <col min="11" max="11" width="27.28515625" hidden="1" customWidth="1"/>
  </cols>
  <sheetData>
    <row r="1" spans="1:11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7" customFormat="1" ht="37.5" x14ac:dyDescent="0.25">
      <c r="A4" s="13" t="s">
        <v>0</v>
      </c>
      <c r="B4" s="15" t="s">
        <v>1</v>
      </c>
      <c r="C4" s="15" t="s">
        <v>16</v>
      </c>
      <c r="D4" s="13" t="s">
        <v>2</v>
      </c>
      <c r="E4" s="13" t="s">
        <v>3</v>
      </c>
      <c r="F4" s="13" t="s">
        <v>4</v>
      </c>
      <c r="G4" s="16" t="s">
        <v>5</v>
      </c>
      <c r="H4" s="13" t="s">
        <v>6</v>
      </c>
      <c r="I4" s="9" t="s">
        <v>15</v>
      </c>
      <c r="J4" s="9" t="s">
        <v>7</v>
      </c>
      <c r="K4" s="11" t="s">
        <v>8</v>
      </c>
    </row>
    <row r="5" spans="1:11" ht="18.75" x14ac:dyDescent="0.3">
      <c r="A5" s="14">
        <v>1</v>
      </c>
      <c r="B5" s="3">
        <f>IF(ISBLANK('[1]Student Profile'!A6),"",'[1]Student Profile'!A6)</f>
        <v>836</v>
      </c>
      <c r="C5" s="4" t="str">
        <f>IF(ISBLANK('[1]Student Profile'!B6),"",'[1]Student Profile'!B6)</f>
        <v xml:space="preserve">ANYA </v>
      </c>
      <c r="D5" s="5">
        <v>90.674999999999997</v>
      </c>
      <c r="E5" s="6">
        <v>83</v>
      </c>
      <c r="F5" s="6">
        <v>79</v>
      </c>
      <c r="G5" s="5">
        <v>80.8</v>
      </c>
      <c r="H5" s="5">
        <v>83.575000000000003</v>
      </c>
      <c r="I5" s="7">
        <f>SUM(D5:H5)</f>
        <v>417.05</v>
      </c>
      <c r="J5" s="12">
        <f>I5/5</f>
        <v>83.41</v>
      </c>
      <c r="K5" s="1"/>
    </row>
    <row r="6" spans="1:11" ht="18.75" x14ac:dyDescent="0.3">
      <c r="A6" s="14">
        <v>2</v>
      </c>
      <c r="B6" s="3">
        <f>IF(ISBLANK('[1]Student Profile'!A7),"",'[1]Student Profile'!A7)</f>
        <v>839</v>
      </c>
      <c r="C6" s="4" t="str">
        <f>IF(ISBLANK('[1]Student Profile'!B7),"",'[1]Student Profile'!B7)</f>
        <v>ANSHIKA ANTIL</v>
      </c>
      <c r="D6" s="5">
        <v>84.375</v>
      </c>
      <c r="E6" s="6">
        <v>77</v>
      </c>
      <c r="F6" s="6">
        <v>70.5</v>
      </c>
      <c r="G6" s="5">
        <v>67.275000000000006</v>
      </c>
      <c r="H6" s="5">
        <v>71.525000000000006</v>
      </c>
      <c r="I6" s="7">
        <f t="shared" ref="I6:I35" si="0">SUM(D6:H6)</f>
        <v>370.67499999999995</v>
      </c>
      <c r="J6" s="12">
        <f t="shared" ref="J6:J35" si="1">I6/5</f>
        <v>74.134999999999991</v>
      </c>
      <c r="K6" s="1"/>
    </row>
    <row r="7" spans="1:11" ht="18.75" x14ac:dyDescent="0.3">
      <c r="A7" s="14">
        <v>3</v>
      </c>
      <c r="B7" s="3">
        <f>IF(ISBLANK('[1]Student Profile'!A8),"",'[1]Student Profile'!A8)</f>
        <v>840</v>
      </c>
      <c r="C7" s="4" t="str">
        <f>IF(ISBLANK('[1]Student Profile'!B8),"",'[1]Student Profile'!B8)</f>
        <v>KIRTI</v>
      </c>
      <c r="D7" s="5">
        <v>87.2</v>
      </c>
      <c r="E7" s="6">
        <v>80</v>
      </c>
      <c r="F7" s="6">
        <v>65</v>
      </c>
      <c r="G7" s="5">
        <v>68.424999999999997</v>
      </c>
      <c r="H7" s="5">
        <v>82.881249999999994</v>
      </c>
      <c r="I7" s="7">
        <f t="shared" si="0"/>
        <v>383.50625000000002</v>
      </c>
      <c r="J7" s="12">
        <f t="shared" si="1"/>
        <v>76.701250000000002</v>
      </c>
      <c r="K7" s="1"/>
    </row>
    <row r="8" spans="1:11" ht="18.75" x14ac:dyDescent="0.3">
      <c r="A8" s="14">
        <v>4</v>
      </c>
      <c r="B8" s="3">
        <f>IF(ISBLANK('[1]Student Profile'!A9),"",'[1]Student Profile'!A9)</f>
        <v>841</v>
      </c>
      <c r="C8" s="4" t="str">
        <f>IF(ISBLANK('[1]Student Profile'!B9),"",'[1]Student Profile'!B9)</f>
        <v>YASH KUMAR</v>
      </c>
      <c r="D8" s="5">
        <v>75.55</v>
      </c>
      <c r="E8" s="6">
        <v>45</v>
      </c>
      <c r="F8" s="6">
        <v>52.5</v>
      </c>
      <c r="G8" s="5">
        <v>62</v>
      </c>
      <c r="H8" s="5">
        <v>69.956250000000011</v>
      </c>
      <c r="I8" s="7">
        <f t="shared" si="0"/>
        <v>305.00625000000002</v>
      </c>
      <c r="J8" s="12">
        <f t="shared" si="1"/>
        <v>61.001250000000006</v>
      </c>
      <c r="K8" s="1"/>
    </row>
    <row r="9" spans="1:11" ht="18.75" x14ac:dyDescent="0.3">
      <c r="A9" s="14">
        <v>5</v>
      </c>
      <c r="B9" s="3">
        <f>IF(ISBLANK('[1]Student Profile'!A10),"",'[1]Student Profile'!A10)</f>
        <v>843</v>
      </c>
      <c r="C9" s="4" t="str">
        <f>IF(ISBLANK('[1]Student Profile'!B10),"",'[1]Student Profile'!B10)</f>
        <v>VIKASH</v>
      </c>
      <c r="D9" s="5">
        <v>73.05</v>
      </c>
      <c r="E9" s="6">
        <v>81</v>
      </c>
      <c r="F9" s="6">
        <v>83.5</v>
      </c>
      <c r="G9" s="5">
        <v>79.424999999999997</v>
      </c>
      <c r="H9" s="5">
        <v>79.931250000000006</v>
      </c>
      <c r="I9" s="7">
        <f t="shared" si="0"/>
        <v>396.90625</v>
      </c>
      <c r="J9" s="12">
        <f t="shared" si="1"/>
        <v>79.381249999999994</v>
      </c>
      <c r="K9" s="1"/>
    </row>
    <row r="10" spans="1:11" ht="18.75" x14ac:dyDescent="0.3">
      <c r="A10" s="14">
        <v>6</v>
      </c>
      <c r="B10" s="3">
        <f>IF(ISBLANK('[1]Student Profile'!A11),"",'[1]Student Profile'!A11)</f>
        <v>845</v>
      </c>
      <c r="C10" s="4" t="str">
        <f>IF(ISBLANK('[1]Student Profile'!B11),"",'[1]Student Profile'!B11)</f>
        <v>VIRAJ SINGH</v>
      </c>
      <c r="D10" s="5">
        <v>71.724999999999994</v>
      </c>
      <c r="E10" s="6">
        <v>71</v>
      </c>
      <c r="F10" s="6">
        <v>84</v>
      </c>
      <c r="G10" s="5">
        <v>80.912499999999994</v>
      </c>
      <c r="H10" s="5">
        <v>75.362500000000011</v>
      </c>
      <c r="I10" s="7">
        <f t="shared" si="0"/>
        <v>383</v>
      </c>
      <c r="J10" s="12">
        <f t="shared" si="1"/>
        <v>76.599999999999994</v>
      </c>
      <c r="K10" s="1"/>
    </row>
    <row r="11" spans="1:11" ht="18.75" x14ac:dyDescent="0.3">
      <c r="A11" s="14">
        <v>7</v>
      </c>
      <c r="B11" s="3">
        <f>IF(ISBLANK('[1]Student Profile'!A12),"",'[1]Student Profile'!A12)</f>
        <v>847</v>
      </c>
      <c r="C11" s="4" t="str">
        <f>IF(ISBLANK('[1]Student Profile'!B12),"",'[1]Student Profile'!B12)</f>
        <v>MOHIT</v>
      </c>
      <c r="D11" s="5">
        <v>74.125</v>
      </c>
      <c r="E11" s="6">
        <v>65</v>
      </c>
      <c r="F11" s="6">
        <v>54.5</v>
      </c>
      <c r="G11" s="5">
        <v>56.975000000000001</v>
      </c>
      <c r="H11" s="5">
        <v>68.175000000000011</v>
      </c>
      <c r="I11" s="7">
        <f t="shared" si="0"/>
        <v>318.77499999999998</v>
      </c>
      <c r="J11" s="12">
        <f t="shared" si="1"/>
        <v>63.754999999999995</v>
      </c>
      <c r="K11" s="1"/>
    </row>
    <row r="12" spans="1:11" ht="18.75" x14ac:dyDescent="0.3">
      <c r="A12" s="14">
        <v>8</v>
      </c>
      <c r="B12" s="3">
        <f>IF(ISBLANK('[1]Student Profile'!A13),"",'[1]Student Profile'!A13)</f>
        <v>849</v>
      </c>
      <c r="C12" s="4" t="str">
        <f>IF(ISBLANK('[1]Student Profile'!B13),"",'[1]Student Profile'!B13)</f>
        <v>CHIRAG</v>
      </c>
      <c r="D12" s="5">
        <v>75.3</v>
      </c>
      <c r="E12" s="6">
        <v>66</v>
      </c>
      <c r="F12" s="6">
        <v>49</v>
      </c>
      <c r="G12" s="5">
        <v>72.237499999999997</v>
      </c>
      <c r="H12" s="5">
        <v>74.831250000000011</v>
      </c>
      <c r="I12" s="7">
        <f t="shared" si="0"/>
        <v>337.36875000000003</v>
      </c>
      <c r="J12" s="12">
        <f t="shared" si="1"/>
        <v>67.47375000000001</v>
      </c>
      <c r="K12" s="1"/>
    </row>
    <row r="13" spans="1:11" ht="18.75" x14ac:dyDescent="0.3">
      <c r="A13" s="14">
        <v>9</v>
      </c>
      <c r="B13" s="3">
        <f>IF(ISBLANK('[1]Student Profile'!A14),"",'[1]Student Profile'!A14)</f>
        <v>851</v>
      </c>
      <c r="C13" s="4" t="str">
        <f>IF(ISBLANK('[1]Student Profile'!B14),"",'[1]Student Profile'!B14)</f>
        <v>ROHIT</v>
      </c>
      <c r="D13" s="5">
        <v>86.125</v>
      </c>
      <c r="E13" s="6">
        <v>83</v>
      </c>
      <c r="F13" s="6">
        <v>95</v>
      </c>
      <c r="G13" s="5">
        <v>89.325000000000003</v>
      </c>
      <c r="H13" s="5">
        <v>89.856250000000003</v>
      </c>
      <c r="I13" s="7">
        <f t="shared" si="0"/>
        <v>443.30624999999998</v>
      </c>
      <c r="J13" s="12">
        <f t="shared" si="1"/>
        <v>88.661249999999995</v>
      </c>
      <c r="K13" s="1" t="s">
        <v>9</v>
      </c>
    </row>
    <row r="14" spans="1:11" ht="18.75" x14ac:dyDescent="0.3">
      <c r="A14" s="14">
        <v>10</v>
      </c>
      <c r="B14" s="3">
        <f>IF(ISBLANK('[1]Student Profile'!A15),"",'[1]Student Profile'!A15)</f>
        <v>853</v>
      </c>
      <c r="C14" s="4" t="str">
        <f>IF(ISBLANK('[1]Student Profile'!B15),"",'[1]Student Profile'!B15)</f>
        <v>AKSHAY</v>
      </c>
      <c r="D14" s="5">
        <v>77.7</v>
      </c>
      <c r="E14" s="6">
        <v>79</v>
      </c>
      <c r="F14" s="6">
        <v>89.5</v>
      </c>
      <c r="G14" s="5">
        <v>80.6875</v>
      </c>
      <c r="H14" s="5">
        <v>83.956250000000011</v>
      </c>
      <c r="I14" s="7">
        <f t="shared" si="0"/>
        <v>410.84375</v>
      </c>
      <c r="J14" s="12">
        <f t="shared" si="1"/>
        <v>82.168750000000003</v>
      </c>
      <c r="K14" s="1"/>
    </row>
    <row r="15" spans="1:11" ht="18.75" x14ac:dyDescent="0.3">
      <c r="A15" s="14">
        <v>11</v>
      </c>
      <c r="B15" s="3">
        <f>IF(ISBLANK('[1]Student Profile'!A16),"",'[1]Student Profile'!A16)</f>
        <v>855</v>
      </c>
      <c r="C15" s="4" t="str">
        <f>IF(ISBLANK('[1]Student Profile'!B16),"",'[1]Student Profile'!B16)</f>
        <v>ROHAN KUMAR</v>
      </c>
      <c r="D15" s="5">
        <v>76.424999999999997</v>
      </c>
      <c r="E15" s="6">
        <v>77</v>
      </c>
      <c r="F15" s="6">
        <v>60</v>
      </c>
      <c r="G15" s="5">
        <v>57.2</v>
      </c>
      <c r="H15" s="5">
        <v>78.387500000000003</v>
      </c>
      <c r="I15" s="7">
        <f t="shared" si="0"/>
        <v>349.01249999999999</v>
      </c>
      <c r="J15" s="12">
        <f t="shared" si="1"/>
        <v>69.802499999999995</v>
      </c>
      <c r="K15" s="1"/>
    </row>
    <row r="16" spans="1:11" ht="18.75" x14ac:dyDescent="0.3">
      <c r="A16" s="14">
        <v>12</v>
      </c>
      <c r="B16" s="3">
        <f>IF(ISBLANK('[1]Student Profile'!A17),"",'[1]Student Profile'!A17)</f>
        <v>857</v>
      </c>
      <c r="C16" s="4" t="str">
        <f>IF(ISBLANK('[1]Student Profile'!B17),"",'[1]Student Profile'!B17)</f>
        <v>PUNEET DHILLON</v>
      </c>
      <c r="D16" s="5">
        <v>78.849999999999994</v>
      </c>
      <c r="E16" s="6">
        <v>64</v>
      </c>
      <c r="F16" s="6">
        <v>65.5</v>
      </c>
      <c r="G16" s="5">
        <v>64.3125</v>
      </c>
      <c r="H16" s="5">
        <v>80.637500000000003</v>
      </c>
      <c r="I16" s="7">
        <f t="shared" si="0"/>
        <v>353.3</v>
      </c>
      <c r="J16" s="12">
        <f t="shared" si="1"/>
        <v>70.66</v>
      </c>
      <c r="K16" s="1"/>
    </row>
    <row r="17" spans="1:11" ht="18.75" x14ac:dyDescent="0.3">
      <c r="A17" s="14">
        <v>13</v>
      </c>
      <c r="B17" s="3">
        <f>IF(ISBLANK('[1]Student Profile'!A18),"",'[1]Student Profile'!A18)</f>
        <v>865</v>
      </c>
      <c r="C17" s="4" t="str">
        <f>IF(ISBLANK('[1]Student Profile'!B18),"",'[1]Student Profile'!B18)</f>
        <v>RAHUL</v>
      </c>
      <c r="D17" s="5">
        <v>69.025000000000006</v>
      </c>
      <c r="E17" s="6">
        <v>68</v>
      </c>
      <c r="F17" s="6">
        <v>82</v>
      </c>
      <c r="G17" s="5">
        <v>65.087500000000006</v>
      </c>
      <c r="H17" s="5">
        <v>75.7</v>
      </c>
      <c r="I17" s="7">
        <f t="shared" si="0"/>
        <v>359.8125</v>
      </c>
      <c r="J17" s="12">
        <f t="shared" si="1"/>
        <v>71.962500000000006</v>
      </c>
      <c r="K17" s="1"/>
    </row>
    <row r="18" spans="1:11" ht="18.75" x14ac:dyDescent="0.3">
      <c r="A18" s="14">
        <v>14</v>
      </c>
      <c r="B18" s="3">
        <f>IF(ISBLANK('[1]Student Profile'!A19),"",'[1]Student Profile'!A19)</f>
        <v>867</v>
      </c>
      <c r="C18" s="4" t="str">
        <f>IF(ISBLANK('[1]Student Profile'!B19),"",'[1]Student Profile'!B19)</f>
        <v>PANKAJ KUMAR</v>
      </c>
      <c r="D18" s="5">
        <v>66.349999999999994</v>
      </c>
      <c r="E18" s="6">
        <v>41</v>
      </c>
      <c r="F18" s="6">
        <v>80</v>
      </c>
      <c r="G18" s="5">
        <v>50</v>
      </c>
      <c r="H18" s="5">
        <v>79.650000000000006</v>
      </c>
      <c r="I18" s="7">
        <f t="shared" si="0"/>
        <v>317</v>
      </c>
      <c r="J18" s="12">
        <f t="shared" si="1"/>
        <v>63.4</v>
      </c>
      <c r="K18" s="1"/>
    </row>
    <row r="19" spans="1:11" ht="18.75" x14ac:dyDescent="0.3">
      <c r="A19" s="14">
        <v>15</v>
      </c>
      <c r="B19" s="3">
        <f>IF(ISBLANK('[1]Student Profile'!A20),"",'[1]Student Profile'!A20)</f>
        <v>869</v>
      </c>
      <c r="C19" s="4" t="str">
        <f>IF(ISBLANK('[1]Student Profile'!B20),"",'[1]Student Profile'!B20)</f>
        <v>PRIYAM SINGH</v>
      </c>
      <c r="D19" s="5">
        <v>71.650000000000006</v>
      </c>
      <c r="E19" s="6">
        <v>63</v>
      </c>
      <c r="F19" s="6">
        <v>55</v>
      </c>
      <c r="G19" s="5">
        <v>65.974999999999994</v>
      </c>
      <c r="H19" s="5">
        <v>69.96875</v>
      </c>
      <c r="I19" s="7">
        <f t="shared" si="0"/>
        <v>325.59375</v>
      </c>
      <c r="J19" s="12">
        <f t="shared" si="1"/>
        <v>65.118750000000006</v>
      </c>
      <c r="K19" s="1"/>
    </row>
    <row r="20" spans="1:11" ht="18.75" x14ac:dyDescent="0.3">
      <c r="A20" s="14">
        <v>16</v>
      </c>
      <c r="B20" s="3">
        <f>IF(ISBLANK('[1]Student Profile'!A21),"",'[1]Student Profile'!A21)</f>
        <v>871</v>
      </c>
      <c r="C20" s="4" t="str">
        <f>IF(ISBLANK('[1]Student Profile'!B21),"",'[1]Student Profile'!B21)</f>
        <v>SAHIL</v>
      </c>
      <c r="D20" s="5">
        <v>85.325000000000003</v>
      </c>
      <c r="E20" s="6">
        <v>84</v>
      </c>
      <c r="F20" s="6">
        <v>93.5</v>
      </c>
      <c r="G20" s="5">
        <v>88.987499999999997</v>
      </c>
      <c r="H20" s="5">
        <v>98.59375</v>
      </c>
      <c r="I20" s="7">
        <f t="shared" si="0"/>
        <v>450.40625</v>
      </c>
      <c r="J20" s="12">
        <f t="shared" si="1"/>
        <v>90.081249999999997</v>
      </c>
      <c r="K20" s="1" t="s">
        <v>10</v>
      </c>
    </row>
    <row r="21" spans="1:11" ht="18.75" x14ac:dyDescent="0.3">
      <c r="A21" s="14">
        <v>17</v>
      </c>
      <c r="B21" s="3">
        <f>IF(ISBLANK('[1]Student Profile'!A23),"",'[1]Student Profile'!A23)</f>
        <v>877</v>
      </c>
      <c r="C21" s="4" t="str">
        <f>IF(ISBLANK('[1]Student Profile'!B23),"",'[1]Student Profile'!B23)</f>
        <v>ADITYA RAJ</v>
      </c>
      <c r="D21" s="5">
        <v>82.5</v>
      </c>
      <c r="E21" s="6">
        <v>70</v>
      </c>
      <c r="F21" s="6">
        <v>82.5</v>
      </c>
      <c r="G21" s="5">
        <v>82.0625</v>
      </c>
      <c r="H21" s="5">
        <v>84.331250000000011</v>
      </c>
      <c r="I21" s="7">
        <f t="shared" si="0"/>
        <v>401.39375000000001</v>
      </c>
      <c r="J21" s="12">
        <f t="shared" si="1"/>
        <v>80.278750000000002</v>
      </c>
      <c r="K21" s="1"/>
    </row>
    <row r="22" spans="1:11" ht="18.75" x14ac:dyDescent="0.3">
      <c r="A22" s="14">
        <v>18</v>
      </c>
      <c r="B22" s="3">
        <f>IF(ISBLANK('[1]Student Profile'!A24),"",'[1]Student Profile'!A24)</f>
        <v>881</v>
      </c>
      <c r="C22" s="4" t="str">
        <f>IF(ISBLANK('[1]Student Profile'!B24),"",'[1]Student Profile'!B24)</f>
        <v>ABHAY CHAHAR</v>
      </c>
      <c r="D22" s="5">
        <v>73.3</v>
      </c>
      <c r="E22" s="6">
        <v>64</v>
      </c>
      <c r="F22" s="6">
        <v>59.5</v>
      </c>
      <c r="G22" s="5">
        <v>68.537499999999994</v>
      </c>
      <c r="H22" s="5">
        <v>79.631249999999994</v>
      </c>
      <c r="I22" s="7">
        <f t="shared" si="0"/>
        <v>344.96875</v>
      </c>
      <c r="J22" s="12">
        <f t="shared" si="1"/>
        <v>68.993750000000006</v>
      </c>
      <c r="K22" s="1"/>
    </row>
    <row r="23" spans="1:11" ht="18.75" x14ac:dyDescent="0.3">
      <c r="A23" s="14">
        <v>19</v>
      </c>
      <c r="B23" s="3">
        <f>IF(ISBLANK('[1]Student Profile'!A25),"",'[1]Student Profile'!A25)</f>
        <v>883</v>
      </c>
      <c r="C23" s="4" t="str">
        <f>IF(ISBLANK('[1]Student Profile'!B25),"",'[1]Student Profile'!B25)</f>
        <v>AMAR KUMAR</v>
      </c>
      <c r="D23" s="5">
        <v>56.25</v>
      </c>
      <c r="E23" s="6">
        <v>57</v>
      </c>
      <c r="F23" s="6">
        <v>65</v>
      </c>
      <c r="G23" s="5">
        <v>61.412500000000001</v>
      </c>
      <c r="H23" s="5">
        <v>62.475000000000001</v>
      </c>
      <c r="I23" s="7">
        <f t="shared" si="0"/>
        <v>302.13749999999999</v>
      </c>
      <c r="J23" s="12">
        <f t="shared" si="1"/>
        <v>60.427499999999995</v>
      </c>
      <c r="K23" s="1"/>
    </row>
    <row r="24" spans="1:11" ht="18.75" x14ac:dyDescent="0.3">
      <c r="A24" s="14">
        <v>20</v>
      </c>
      <c r="B24" s="3">
        <f>IF(ISBLANK('[1]Student Profile'!A26),"",'[1]Student Profile'!A26)</f>
        <v>897</v>
      </c>
      <c r="C24" s="4" t="str">
        <f>IF(ISBLANK('[1]Student Profile'!B26),"",'[1]Student Profile'!B26)</f>
        <v>ABHISHEK  RAJ</v>
      </c>
      <c r="D24" s="5">
        <v>79.349999999999994</v>
      </c>
      <c r="E24" s="6">
        <v>73</v>
      </c>
      <c r="F24" s="6">
        <v>72</v>
      </c>
      <c r="G24" s="5">
        <v>79.900000000000006</v>
      </c>
      <c r="H24" s="5">
        <v>84.481250000000003</v>
      </c>
      <c r="I24" s="7">
        <f t="shared" si="0"/>
        <v>388.73124999999999</v>
      </c>
      <c r="J24" s="12">
        <f t="shared" si="1"/>
        <v>77.746250000000003</v>
      </c>
      <c r="K24" s="1"/>
    </row>
    <row r="25" spans="1:11" ht="18.75" x14ac:dyDescent="0.3">
      <c r="A25" s="14">
        <v>21</v>
      </c>
      <c r="B25" s="3">
        <f>IF(ISBLANK('[1]Student Profile'!A27),"",'[1]Student Profile'!A27)</f>
        <v>899</v>
      </c>
      <c r="C25" s="4" t="str">
        <f>IF(ISBLANK('[1]Student Profile'!B27),"",'[1]Student Profile'!B27)</f>
        <v>RAUSHAN KUMAR</v>
      </c>
      <c r="D25" s="5">
        <v>65.075000000000003</v>
      </c>
      <c r="E25" s="6">
        <v>66</v>
      </c>
      <c r="F25" s="6">
        <v>61</v>
      </c>
      <c r="G25" s="5">
        <v>54.862499999999997</v>
      </c>
      <c r="H25" s="5">
        <v>63.206249999999997</v>
      </c>
      <c r="I25" s="7">
        <f t="shared" si="0"/>
        <v>310.14375000000001</v>
      </c>
      <c r="J25" s="12">
        <f t="shared" si="1"/>
        <v>62.028750000000002</v>
      </c>
      <c r="K25" s="1"/>
    </row>
    <row r="26" spans="1:11" ht="18.75" x14ac:dyDescent="0.3">
      <c r="A26" s="14">
        <v>22</v>
      </c>
      <c r="B26" s="3">
        <f>IF(ISBLANK('[1]Student Profile'!A28),"",'[1]Student Profile'!A28)</f>
        <v>903</v>
      </c>
      <c r="C26" s="4" t="str">
        <f>IF(ISBLANK('[1]Student Profile'!B28),"",'[1]Student Profile'!B28)</f>
        <v>ADARSH KUMAR</v>
      </c>
      <c r="D26" s="5">
        <v>71.924999999999997</v>
      </c>
      <c r="E26" s="6">
        <v>66</v>
      </c>
      <c r="F26" s="6">
        <v>73</v>
      </c>
      <c r="G26" s="5">
        <v>54.6</v>
      </c>
      <c r="H26" s="5">
        <v>69.25</v>
      </c>
      <c r="I26" s="7">
        <f t="shared" si="0"/>
        <v>334.77500000000003</v>
      </c>
      <c r="J26" s="12">
        <f t="shared" si="1"/>
        <v>66.955000000000013</v>
      </c>
      <c r="K26" s="1"/>
    </row>
    <row r="27" spans="1:11" ht="18.75" x14ac:dyDescent="0.3">
      <c r="A27" s="14">
        <v>23</v>
      </c>
      <c r="B27" s="3">
        <f>IF(ISBLANK('[1]Student Profile'!A29),"",'[1]Student Profile'!A29)</f>
        <v>905</v>
      </c>
      <c r="C27" s="4" t="str">
        <f>IF(ISBLANK('[1]Student Profile'!B29),"",'[1]Student Profile'!B29)</f>
        <v>SAMEER KUMAR</v>
      </c>
      <c r="D27" s="5">
        <v>89.3</v>
      </c>
      <c r="E27" s="6">
        <v>89</v>
      </c>
      <c r="F27" s="6">
        <v>83</v>
      </c>
      <c r="G27" s="5">
        <v>95.025000000000006</v>
      </c>
      <c r="H27" s="5">
        <v>97.625</v>
      </c>
      <c r="I27" s="7">
        <f t="shared" si="0"/>
        <v>453.95000000000005</v>
      </c>
      <c r="J27" s="12">
        <f t="shared" si="1"/>
        <v>90.79</v>
      </c>
      <c r="K27" s="1" t="s">
        <v>11</v>
      </c>
    </row>
    <row r="28" spans="1:11" ht="18.75" x14ac:dyDescent="0.3">
      <c r="A28" s="14">
        <v>24</v>
      </c>
      <c r="B28" s="3">
        <f>IF(ISBLANK('[1]Student Profile'!A30),"",'[1]Student Profile'!A30)</f>
        <v>907</v>
      </c>
      <c r="C28" s="4" t="str">
        <f>IF(ISBLANK('[1]Student Profile'!B30),"",'[1]Student Profile'!B30)</f>
        <v>ADITYA GAURAV</v>
      </c>
      <c r="D28" s="5">
        <v>77.75</v>
      </c>
      <c r="E28" s="6">
        <v>40</v>
      </c>
      <c r="F28" s="6">
        <v>65</v>
      </c>
      <c r="G28" s="5">
        <v>52</v>
      </c>
      <c r="H28" s="5">
        <v>66.206249999999997</v>
      </c>
      <c r="I28" s="7">
        <f t="shared" si="0"/>
        <v>300.95625000000001</v>
      </c>
      <c r="J28" s="12">
        <f t="shared" si="1"/>
        <v>60.191250000000004</v>
      </c>
      <c r="K28" s="1"/>
    </row>
    <row r="29" spans="1:11" ht="18.75" x14ac:dyDescent="0.3">
      <c r="A29" s="14">
        <v>25</v>
      </c>
      <c r="B29" s="3">
        <f>IF(ISBLANK('[1]Student Profile'!A31),"",'[1]Student Profile'!A31)</f>
        <v>911</v>
      </c>
      <c r="C29" s="4" t="str">
        <f>IF(ISBLANK('[1]Student Profile'!B31),"",'[1]Student Profile'!B31)</f>
        <v>SONU</v>
      </c>
      <c r="D29" s="5">
        <v>81.8</v>
      </c>
      <c r="E29" s="6">
        <v>63</v>
      </c>
      <c r="F29" s="6">
        <v>73</v>
      </c>
      <c r="G29" s="5">
        <v>54.012500000000003</v>
      </c>
      <c r="H29" s="5">
        <v>82.881249999999994</v>
      </c>
      <c r="I29" s="7">
        <f t="shared" si="0"/>
        <v>354.69375000000002</v>
      </c>
      <c r="J29" s="12">
        <f t="shared" si="1"/>
        <v>70.938749999999999</v>
      </c>
      <c r="K29" s="1"/>
    </row>
    <row r="30" spans="1:11" ht="18.75" x14ac:dyDescent="0.3">
      <c r="A30" s="14">
        <v>26</v>
      </c>
      <c r="B30" s="3">
        <v>1215</v>
      </c>
      <c r="C30" s="4" t="str">
        <f>IF(ISBLANK('[1]Student Profile'!B32),"",'[1]Student Profile'!B32)</f>
        <v>MANSHI</v>
      </c>
      <c r="D30" s="5">
        <v>68.75</v>
      </c>
      <c r="E30" s="6">
        <v>75</v>
      </c>
      <c r="F30" s="6">
        <v>64</v>
      </c>
      <c r="G30" s="5">
        <v>63.712499999999999</v>
      </c>
      <c r="H30" s="5">
        <v>71</v>
      </c>
      <c r="I30" s="7">
        <f t="shared" si="0"/>
        <v>342.46249999999998</v>
      </c>
      <c r="J30" s="12">
        <f t="shared" si="1"/>
        <v>68.492499999999993</v>
      </c>
      <c r="K30" s="1"/>
    </row>
    <row r="31" spans="1:11" ht="18.75" x14ac:dyDescent="0.3">
      <c r="A31" s="14">
        <v>27</v>
      </c>
      <c r="B31" s="3">
        <f>IF(ISBLANK('[1]Student Profile'!A33),"",'[1]Student Profile'!A33)</f>
        <v>1244</v>
      </c>
      <c r="C31" s="4" t="str">
        <f>IF(ISBLANK('[1]Student Profile'!B33),"",'[1]Student Profile'!B33)</f>
        <v>SHUBHAM YADAV</v>
      </c>
      <c r="D31" s="5">
        <v>86.875</v>
      </c>
      <c r="E31" s="6">
        <v>72</v>
      </c>
      <c r="F31" s="6">
        <v>78</v>
      </c>
      <c r="G31" s="5">
        <v>78.987499999999997</v>
      </c>
      <c r="H31" s="5">
        <v>84</v>
      </c>
      <c r="I31" s="7">
        <f t="shared" si="0"/>
        <v>399.86250000000001</v>
      </c>
      <c r="J31" s="12">
        <f t="shared" si="1"/>
        <v>79.972499999999997</v>
      </c>
      <c r="K31" s="1"/>
    </row>
    <row r="32" spans="1:11" ht="18.75" x14ac:dyDescent="0.3">
      <c r="A32" s="14">
        <v>28</v>
      </c>
      <c r="B32" s="3">
        <f>IF(ISBLANK('[1]Student Profile'!A34),"",'[1]Student Profile'!A34)</f>
        <v>1245</v>
      </c>
      <c r="C32" s="4" t="str">
        <f>IF(ISBLANK('[1]Student Profile'!B34),"",'[1]Student Profile'!B34)</f>
        <v>SUYASH YADAV</v>
      </c>
      <c r="D32" s="5">
        <v>95.6</v>
      </c>
      <c r="E32" s="6">
        <v>89</v>
      </c>
      <c r="F32" s="6">
        <v>80</v>
      </c>
      <c r="G32" s="5">
        <v>95.362499999999997</v>
      </c>
      <c r="H32" s="5">
        <v>97</v>
      </c>
      <c r="I32" s="7">
        <f t="shared" si="0"/>
        <v>456.96250000000003</v>
      </c>
      <c r="J32" s="12">
        <f t="shared" si="1"/>
        <v>91.392500000000013</v>
      </c>
      <c r="K32" s="1" t="s">
        <v>11</v>
      </c>
    </row>
    <row r="33" spans="1:11" ht="18.75" x14ac:dyDescent="0.3">
      <c r="A33" s="14">
        <v>29</v>
      </c>
      <c r="B33" s="3">
        <f>IF(ISBLANK('[1]Student Profile'!A35),"",'[1]Student Profile'!A35)</f>
        <v>1248</v>
      </c>
      <c r="C33" s="4" t="str">
        <f>IF(ISBLANK('[1]Student Profile'!B35),"",'[1]Student Profile'!B35)</f>
        <v>BHAVAMANYU</v>
      </c>
      <c r="D33" s="5">
        <v>63.05</v>
      </c>
      <c r="E33" s="6">
        <v>34</v>
      </c>
      <c r="F33" s="6">
        <v>67</v>
      </c>
      <c r="G33" s="5">
        <v>67</v>
      </c>
      <c r="H33" s="5">
        <v>65.2</v>
      </c>
      <c r="I33" s="7">
        <f t="shared" si="0"/>
        <v>296.25</v>
      </c>
      <c r="J33" s="12">
        <f t="shared" si="1"/>
        <v>59.25</v>
      </c>
      <c r="K33" s="1"/>
    </row>
    <row r="34" spans="1:11" ht="18.75" x14ac:dyDescent="0.3">
      <c r="A34" s="14">
        <v>30</v>
      </c>
      <c r="B34" s="3">
        <f>IF(ISBLANK('[1]Student Profile'!A36),"",'[1]Student Profile'!A36)</f>
        <v>1263</v>
      </c>
      <c r="C34" s="4" t="str">
        <f>IF(ISBLANK('[1]Student Profile'!B36),"",'[1]Student Profile'!B36)</f>
        <v>PRIYAM MISHRA</v>
      </c>
      <c r="D34" s="5">
        <v>81.5</v>
      </c>
      <c r="E34" s="6">
        <v>43</v>
      </c>
      <c r="F34" s="6">
        <v>78</v>
      </c>
      <c r="G34" s="5">
        <v>72</v>
      </c>
      <c r="H34" s="5">
        <v>78.2</v>
      </c>
      <c r="I34" s="7">
        <f t="shared" si="0"/>
        <v>352.7</v>
      </c>
      <c r="J34" s="12">
        <f t="shared" si="1"/>
        <v>70.539999999999992</v>
      </c>
      <c r="K34" s="1"/>
    </row>
    <row r="35" spans="1:11" ht="18.75" x14ac:dyDescent="0.3">
      <c r="A35" s="14">
        <v>31</v>
      </c>
      <c r="B35" s="3">
        <f>IF(ISBLANK('[1]Student Profile'!A37),"",'[1]Student Profile'!A37)</f>
        <v>1273</v>
      </c>
      <c r="C35" s="4" t="str">
        <f>IF(ISBLANK('[1]Student Profile'!B37),"",'[1]Student Profile'!B37)</f>
        <v>ANKIT CHAUDAHRY</v>
      </c>
      <c r="D35" s="5">
        <v>71.224999999999994</v>
      </c>
      <c r="E35" s="6">
        <v>60</v>
      </c>
      <c r="F35" s="6">
        <v>80</v>
      </c>
      <c r="G35" s="5">
        <v>70.974999999999994</v>
      </c>
      <c r="H35" s="5">
        <v>75.400000000000006</v>
      </c>
      <c r="I35" s="7">
        <f t="shared" si="0"/>
        <v>357.6</v>
      </c>
      <c r="J35" s="12">
        <f t="shared" si="1"/>
        <v>71.52000000000001</v>
      </c>
      <c r="K35" s="1"/>
    </row>
  </sheetData>
  <mergeCells count="3">
    <mergeCell ref="A1:K1"/>
    <mergeCell ref="A2:K2"/>
    <mergeCell ref="A3:K3"/>
  </mergeCells>
  <conditionalFormatting sqref="B5:C35">
    <cfRule type="cellIs" dxfId="0" priority="1" operator="equal">
      <formula>0</formula>
    </cfRule>
  </conditionalFormatting>
  <pageMargins left="0.42" right="0.24" top="0.45" bottom="0.43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2022-05-17T15:00:33Z</cp:lastPrinted>
  <dcterms:created xsi:type="dcterms:W3CDTF">2022-05-14T06:04:14Z</dcterms:created>
  <dcterms:modified xsi:type="dcterms:W3CDTF">2022-05-17T15:00:34Z</dcterms:modified>
</cp:coreProperties>
</file>